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35" windowWidth="20730" windowHeight="96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04" i="1" l="1"/>
  <c r="A504" i="1"/>
  <c r="J503" i="1"/>
  <c r="I503" i="1"/>
  <c r="H503" i="1"/>
  <c r="G503" i="1"/>
  <c r="F503" i="1"/>
  <c r="B497" i="1"/>
  <c r="A497" i="1"/>
  <c r="J496" i="1"/>
  <c r="I496" i="1"/>
  <c r="H496" i="1"/>
  <c r="G496" i="1"/>
  <c r="F496" i="1"/>
  <c r="B490" i="1"/>
  <c r="A490" i="1"/>
  <c r="J489" i="1"/>
  <c r="I489" i="1"/>
  <c r="H489" i="1"/>
  <c r="G489" i="1"/>
  <c r="F489" i="1"/>
  <c r="B485" i="1"/>
  <c r="A485" i="1"/>
  <c r="J484" i="1"/>
  <c r="I484" i="1"/>
  <c r="H484" i="1"/>
  <c r="G484" i="1"/>
  <c r="F484" i="1"/>
  <c r="B475" i="1"/>
  <c r="A475" i="1"/>
  <c r="J474" i="1"/>
  <c r="I474" i="1"/>
  <c r="H474" i="1"/>
  <c r="G474" i="1"/>
  <c r="F474" i="1"/>
  <c r="B471" i="1"/>
  <c r="A471" i="1"/>
  <c r="L470" i="1"/>
  <c r="J470" i="1"/>
  <c r="I470" i="1"/>
  <c r="H470" i="1"/>
  <c r="G470" i="1"/>
  <c r="F470" i="1"/>
  <c r="B462" i="1"/>
  <c r="A462" i="1"/>
  <c r="J461" i="1"/>
  <c r="I461" i="1"/>
  <c r="H461" i="1"/>
  <c r="G461" i="1"/>
  <c r="F461" i="1"/>
  <c r="B455" i="1"/>
  <c r="A455" i="1"/>
  <c r="J454" i="1"/>
  <c r="I454" i="1"/>
  <c r="H454" i="1"/>
  <c r="G454" i="1"/>
  <c r="F454" i="1"/>
  <c r="B448" i="1"/>
  <c r="A448" i="1"/>
  <c r="J447" i="1"/>
  <c r="I447" i="1"/>
  <c r="H447" i="1"/>
  <c r="G447" i="1"/>
  <c r="F447" i="1"/>
  <c r="B443" i="1"/>
  <c r="A443" i="1"/>
  <c r="J442" i="1"/>
  <c r="I442" i="1"/>
  <c r="H442" i="1"/>
  <c r="G442" i="1"/>
  <c r="F442" i="1"/>
  <c r="B433" i="1"/>
  <c r="A433" i="1"/>
  <c r="J432" i="1"/>
  <c r="I432" i="1"/>
  <c r="H432" i="1"/>
  <c r="G432" i="1"/>
  <c r="F432" i="1"/>
  <c r="B429" i="1"/>
  <c r="A429" i="1"/>
  <c r="L428" i="1"/>
  <c r="J428" i="1"/>
  <c r="I428" i="1"/>
  <c r="H428" i="1"/>
  <c r="G428" i="1"/>
  <c r="F428" i="1"/>
  <c r="B420" i="1"/>
  <c r="A420" i="1"/>
  <c r="J419" i="1"/>
  <c r="I419" i="1"/>
  <c r="H419" i="1"/>
  <c r="G419" i="1"/>
  <c r="F419" i="1"/>
  <c r="B415" i="1"/>
  <c r="A415" i="1"/>
  <c r="J414" i="1"/>
  <c r="I414" i="1"/>
  <c r="H414" i="1"/>
  <c r="G414" i="1"/>
  <c r="F414" i="1"/>
  <c r="B408" i="1"/>
  <c r="A408" i="1"/>
  <c r="J407" i="1"/>
  <c r="I407" i="1"/>
  <c r="H407" i="1"/>
  <c r="G407" i="1"/>
  <c r="F407" i="1"/>
  <c r="B403" i="1"/>
  <c r="A403" i="1"/>
  <c r="J402" i="1"/>
  <c r="I402" i="1"/>
  <c r="H402" i="1"/>
  <c r="G402" i="1"/>
  <c r="F402" i="1"/>
  <c r="B393" i="1"/>
  <c r="A393" i="1"/>
  <c r="J392" i="1"/>
  <c r="I392" i="1"/>
  <c r="H392" i="1"/>
  <c r="G392" i="1"/>
  <c r="F392" i="1"/>
  <c r="B389" i="1"/>
  <c r="A389" i="1"/>
  <c r="L388" i="1"/>
  <c r="J388" i="1"/>
  <c r="I388" i="1"/>
  <c r="H388" i="1"/>
  <c r="G388" i="1"/>
  <c r="F388" i="1"/>
  <c r="B380" i="1"/>
  <c r="A380" i="1"/>
  <c r="J379" i="1"/>
  <c r="I379" i="1"/>
  <c r="H379" i="1"/>
  <c r="G379" i="1"/>
  <c r="F379" i="1"/>
  <c r="B373" i="1"/>
  <c r="A373" i="1"/>
  <c r="J372" i="1"/>
  <c r="I372" i="1"/>
  <c r="H372" i="1"/>
  <c r="G372" i="1"/>
  <c r="F372" i="1"/>
  <c r="B366" i="1"/>
  <c r="A366" i="1"/>
  <c r="J365" i="1"/>
  <c r="I365" i="1"/>
  <c r="H365" i="1"/>
  <c r="G365" i="1"/>
  <c r="F365" i="1"/>
  <c r="B361" i="1"/>
  <c r="A361" i="1"/>
  <c r="J360" i="1"/>
  <c r="I360" i="1"/>
  <c r="H360" i="1"/>
  <c r="G360" i="1"/>
  <c r="F360" i="1"/>
  <c r="B351" i="1"/>
  <c r="A351" i="1"/>
  <c r="J350" i="1"/>
  <c r="I350" i="1"/>
  <c r="H350" i="1"/>
  <c r="G350" i="1"/>
  <c r="F350" i="1"/>
  <c r="B347" i="1"/>
  <c r="A347" i="1"/>
  <c r="L346" i="1"/>
  <c r="J346" i="1"/>
  <c r="I346" i="1"/>
  <c r="H346" i="1"/>
  <c r="G346" i="1"/>
  <c r="F346" i="1"/>
  <c r="B338" i="1"/>
  <c r="A338" i="1"/>
  <c r="J337" i="1"/>
  <c r="I337" i="1"/>
  <c r="H337" i="1"/>
  <c r="G337" i="1"/>
  <c r="F337" i="1"/>
  <c r="B331" i="1"/>
  <c r="A331" i="1"/>
  <c r="J330" i="1"/>
  <c r="I330" i="1"/>
  <c r="H330" i="1"/>
  <c r="G330" i="1"/>
  <c r="F330" i="1"/>
  <c r="B324" i="1"/>
  <c r="A324" i="1"/>
  <c r="J323" i="1"/>
  <c r="I323" i="1"/>
  <c r="H323" i="1"/>
  <c r="G323" i="1"/>
  <c r="F323" i="1"/>
  <c r="B319" i="1"/>
  <c r="A319" i="1"/>
  <c r="J318" i="1"/>
  <c r="I318" i="1"/>
  <c r="H318" i="1"/>
  <c r="G318" i="1"/>
  <c r="F318" i="1"/>
  <c r="B309" i="1"/>
  <c r="A309" i="1"/>
  <c r="J308" i="1"/>
  <c r="I308" i="1"/>
  <c r="H308" i="1"/>
  <c r="G308" i="1"/>
  <c r="F308" i="1"/>
  <c r="B305" i="1"/>
  <c r="A305" i="1"/>
  <c r="L304" i="1"/>
  <c r="J304" i="1"/>
  <c r="I304" i="1"/>
  <c r="H304" i="1"/>
  <c r="G304" i="1"/>
  <c r="F304" i="1"/>
  <c r="B296" i="1"/>
  <c r="A296" i="1"/>
  <c r="J295" i="1"/>
  <c r="I295" i="1"/>
  <c r="H295" i="1"/>
  <c r="G295" i="1"/>
  <c r="F295" i="1"/>
  <c r="B289" i="1"/>
  <c r="A289" i="1"/>
  <c r="J288" i="1"/>
  <c r="I288" i="1"/>
  <c r="H288" i="1"/>
  <c r="G288" i="1"/>
  <c r="F288" i="1"/>
  <c r="B282" i="1"/>
  <c r="A282" i="1"/>
  <c r="J281" i="1"/>
  <c r="I281" i="1"/>
  <c r="H281" i="1"/>
  <c r="G281" i="1"/>
  <c r="F281" i="1"/>
  <c r="B277" i="1"/>
  <c r="A277" i="1"/>
  <c r="J276" i="1"/>
  <c r="I276" i="1"/>
  <c r="H276" i="1"/>
  <c r="G276" i="1"/>
  <c r="F276" i="1"/>
  <c r="B267" i="1"/>
  <c r="A267" i="1"/>
  <c r="J266" i="1"/>
  <c r="I266" i="1"/>
  <c r="H266" i="1"/>
  <c r="G266" i="1"/>
  <c r="F266" i="1"/>
  <c r="B263" i="1"/>
  <c r="A263" i="1"/>
  <c r="L262" i="1"/>
  <c r="J262" i="1"/>
  <c r="I262" i="1"/>
  <c r="H262" i="1"/>
  <c r="G262" i="1"/>
  <c r="F262" i="1"/>
  <c r="B254" i="1"/>
  <c r="A254" i="1"/>
  <c r="J253" i="1"/>
  <c r="I253" i="1"/>
  <c r="H253" i="1"/>
  <c r="G253" i="1"/>
  <c r="F253" i="1"/>
  <c r="B249" i="1"/>
  <c r="A249" i="1"/>
  <c r="J248" i="1"/>
  <c r="I248" i="1"/>
  <c r="H248" i="1"/>
  <c r="G248" i="1"/>
  <c r="F248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B225" i="1"/>
  <c r="A225" i="1"/>
  <c r="L224" i="1"/>
  <c r="J224" i="1"/>
  <c r="I224" i="1"/>
  <c r="H224" i="1"/>
  <c r="G224" i="1"/>
  <c r="F224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2" i="1"/>
  <c r="A202" i="1"/>
  <c r="J201" i="1"/>
  <c r="I201" i="1"/>
  <c r="H201" i="1"/>
  <c r="G201" i="1"/>
  <c r="F20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83" i="1"/>
  <c r="A183" i="1"/>
  <c r="L182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9" i="1"/>
  <c r="A99" i="1"/>
  <c r="J98" i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I56" i="1"/>
  <c r="H56" i="1"/>
  <c r="G56" i="1"/>
  <c r="F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J28" i="1"/>
  <c r="I28" i="1"/>
  <c r="H28" i="1"/>
  <c r="G28" i="1"/>
  <c r="F28" i="1"/>
  <c r="B19" i="1"/>
  <c r="A19" i="1"/>
  <c r="J18" i="1"/>
  <c r="I18" i="1"/>
  <c r="H18" i="1"/>
  <c r="G18" i="1"/>
  <c r="F18" i="1"/>
  <c r="B15" i="1"/>
  <c r="A15" i="1"/>
  <c r="L14" i="1"/>
  <c r="J14" i="1"/>
  <c r="I14" i="1"/>
  <c r="H14" i="1"/>
  <c r="G14" i="1"/>
  <c r="F14" i="1"/>
  <c r="H48" i="1" l="1"/>
  <c r="J132" i="1"/>
  <c r="I216" i="1"/>
  <c r="F254" i="1"/>
  <c r="G296" i="1"/>
  <c r="H338" i="1"/>
  <c r="I380" i="1"/>
  <c r="J420" i="1"/>
  <c r="G462" i="1"/>
  <c r="F504" i="1"/>
  <c r="J504" i="1"/>
  <c r="I90" i="1"/>
  <c r="F132" i="1"/>
  <c r="H174" i="1"/>
  <c r="J254" i="1"/>
  <c r="F420" i="1"/>
  <c r="I48" i="1"/>
  <c r="F90" i="1"/>
  <c r="J216" i="1"/>
  <c r="F380" i="1"/>
  <c r="G504" i="1"/>
  <c r="G48" i="1"/>
  <c r="H90" i="1"/>
  <c r="I132" i="1"/>
  <c r="G174" i="1"/>
  <c r="H216" i="1"/>
  <c r="I254" i="1"/>
  <c r="F296" i="1"/>
  <c r="J296" i="1"/>
  <c r="G338" i="1"/>
  <c r="H380" i="1"/>
  <c r="I420" i="1"/>
  <c r="F462" i="1"/>
  <c r="J462" i="1"/>
  <c r="I504" i="1"/>
  <c r="J90" i="1"/>
  <c r="G132" i="1"/>
  <c r="I174" i="1"/>
  <c r="F216" i="1"/>
  <c r="G254" i="1"/>
  <c r="H296" i="1"/>
  <c r="I338" i="1"/>
  <c r="J380" i="1"/>
  <c r="G420" i="1"/>
  <c r="H462" i="1"/>
  <c r="F48" i="1"/>
  <c r="J48" i="1"/>
  <c r="G90" i="1"/>
  <c r="H132" i="1"/>
  <c r="F174" i="1"/>
  <c r="J174" i="1"/>
  <c r="G216" i="1"/>
  <c r="H254" i="1"/>
  <c r="I296" i="1"/>
  <c r="F338" i="1"/>
  <c r="J338" i="1"/>
  <c r="G380" i="1"/>
  <c r="H420" i="1"/>
  <c r="I462" i="1"/>
  <c r="H504" i="1"/>
  <c r="J505" i="1" l="1"/>
  <c r="I505" i="1"/>
  <c r="F505" i="1"/>
  <c r="G505" i="1"/>
  <c r="H505" i="1"/>
  <c r="L442" i="1" l="1"/>
  <c r="L447" i="1"/>
  <c r="L28" i="1"/>
  <c r="L33" i="1"/>
  <c r="L474" i="1"/>
  <c r="L504" i="1"/>
  <c r="L454" i="1"/>
  <c r="L461" i="1"/>
  <c r="L360" i="1"/>
  <c r="L365" i="1"/>
  <c r="L60" i="1"/>
  <c r="L90" i="1"/>
  <c r="L266" i="1"/>
  <c r="L296" i="1"/>
  <c r="L47" i="1"/>
  <c r="L70" i="1"/>
  <c r="L75" i="1"/>
  <c r="L254" i="1"/>
  <c r="L228" i="1"/>
  <c r="L196" i="1"/>
  <c r="L201" i="1"/>
  <c r="L174" i="1"/>
  <c r="L144" i="1"/>
  <c r="L407" i="1"/>
  <c r="L402" i="1"/>
  <c r="L338" i="1"/>
  <c r="L308" i="1"/>
  <c r="L318" i="1"/>
  <c r="L323" i="1"/>
  <c r="L131" i="1"/>
  <c r="L159" i="1"/>
  <c r="L154" i="1"/>
  <c r="L82" i="1"/>
  <c r="L215" i="1"/>
  <c r="L489" i="1"/>
  <c r="L484" i="1"/>
  <c r="L40" i="1"/>
  <c r="L253" i="1"/>
  <c r="L337" i="1"/>
  <c r="L102" i="1"/>
  <c r="L132" i="1"/>
  <c r="L330" i="1"/>
  <c r="L208" i="1"/>
  <c r="L124" i="1"/>
  <c r="L462" i="1"/>
  <c r="L432" i="1"/>
  <c r="L238" i="1"/>
  <c r="L243" i="1"/>
  <c r="L173" i="1"/>
  <c r="L288" i="1"/>
  <c r="L496" i="1"/>
  <c r="L216" i="1"/>
  <c r="L186" i="1"/>
  <c r="L89" i="1"/>
  <c r="L419" i="1"/>
  <c r="L414" i="1"/>
  <c r="L350" i="1"/>
  <c r="L380" i="1"/>
  <c r="L276" i="1"/>
  <c r="L281" i="1"/>
  <c r="L392" i="1"/>
  <c r="L420" i="1"/>
  <c r="L18" i="1"/>
  <c r="L48" i="1"/>
  <c r="L505" i="1"/>
  <c r="L372" i="1"/>
  <c r="L117" i="1"/>
  <c r="L112" i="1"/>
  <c r="L166" i="1"/>
  <c r="L379" i="1"/>
  <c r="L295" i="1"/>
  <c r="L503" i="1"/>
  <c r="L248" i="1"/>
</calcChain>
</file>

<file path=xl/sharedStrings.xml><?xml version="1.0" encoding="utf-8"?>
<sst xmlns="http://schemas.openxmlformats.org/spreadsheetml/2006/main" count="541" uniqueCount="104">
  <si>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</si>
  <si>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</si>
  <si>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</si>
  <si>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</si>
  <si>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</si>
  <si>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</si>
  <si>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</si>
  <si>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</si>
  <si>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</si>
  <si>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</si>
  <si>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</si>
  <si>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</si>
  <si>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</si>
  <si>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</si>
  <si>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</si>
  <si>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</si>
  <si>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</si>
  <si>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</si>
  <si>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</si>
  <si>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</si>
  <si>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</si>
  <si>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</si>
  <si>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</si>
  <si>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</si>
  <si>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</si>
  <si>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</si>
  <si>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</si>
  <si>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</si>
  <si>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</si>
  <si>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</si>
  <si>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</si>
  <si>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</si>
  <si>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</si>
  <si>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</si>
  <si>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</si>
  <si>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</si>
  <si>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</si>
  <si>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</si>
  <si>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</si>
  <si>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</si>
  <si>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</si>
  <si>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</si>
  <si>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</si>
  <si>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</si>
  <si>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</si>
  <si>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</si>
  <si>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хлеб с маслом</t>
  </si>
  <si>
    <t>яблоко</t>
  </si>
  <si>
    <t>Печенье</t>
  </si>
  <si>
    <t>сладкое</t>
  </si>
  <si>
    <t>салат из свеклы с курагой</t>
  </si>
  <si>
    <t>кисель</t>
  </si>
  <si>
    <t>каша гречневая рассыпчатая</t>
  </si>
  <si>
    <t xml:space="preserve">хлеб с маслом </t>
  </si>
  <si>
    <t>мандарин</t>
  </si>
  <si>
    <t>Закуска</t>
  </si>
  <si>
    <t>нарезка из свежих огурцов</t>
  </si>
  <si>
    <t>Компот из сухофруктов</t>
  </si>
  <si>
    <t>хлеб с сыром</t>
  </si>
  <si>
    <t>Хлеб с маслом</t>
  </si>
  <si>
    <t>Яблоко</t>
  </si>
  <si>
    <t>Винегрет</t>
  </si>
  <si>
    <t>Рыба запеченая</t>
  </si>
  <si>
    <t>картофельное пюре</t>
  </si>
  <si>
    <t>чай из шиповника</t>
  </si>
  <si>
    <t>Хлеб</t>
  </si>
  <si>
    <t>Банан</t>
  </si>
  <si>
    <t>Борщ с мясом говядина</t>
  </si>
  <si>
    <t>салат витаминный</t>
  </si>
  <si>
    <t>нектарин</t>
  </si>
  <si>
    <t>печенье</t>
  </si>
  <si>
    <t>какао с молоком</t>
  </si>
  <si>
    <t>куриное филе запеченое</t>
  </si>
  <si>
    <t>макаронные изделия отварные</t>
  </si>
  <si>
    <t>киви</t>
  </si>
  <si>
    <t>рагу из овощей с мясом</t>
  </si>
  <si>
    <t>напиток из шиповника</t>
  </si>
  <si>
    <t>виноград</t>
  </si>
  <si>
    <t xml:space="preserve">сладкое </t>
  </si>
  <si>
    <t>булочка</t>
  </si>
  <si>
    <t>плов</t>
  </si>
  <si>
    <t>салат из моркови</t>
  </si>
  <si>
    <t>апельсин</t>
  </si>
  <si>
    <t>гуляш из говядины</t>
  </si>
  <si>
    <t>гречка отварная рассыпчатая</t>
  </si>
  <si>
    <t xml:space="preserve"> груша</t>
  </si>
  <si>
    <t>чай с лимоном</t>
  </si>
  <si>
    <t>чоко пай</t>
  </si>
  <si>
    <t>Директор</t>
  </si>
  <si>
    <t>Аюров Б.Б</t>
  </si>
  <si>
    <t>АмСОШ</t>
  </si>
  <si>
    <t>макаронные  изделия отварные</t>
  </si>
  <si>
    <t>Рассольник</t>
  </si>
  <si>
    <t>салат "мозаика"</t>
  </si>
  <si>
    <t>салат с морской капустой</t>
  </si>
  <si>
    <t>капуста тушеная с мясом</t>
  </si>
  <si>
    <t>салат из моркови и яблок</t>
  </si>
  <si>
    <t>гречка  отварная  рассыпчатая</t>
  </si>
  <si>
    <t>салат из свежих огурцов</t>
  </si>
  <si>
    <t>нарезка из помидор и огурцов</t>
  </si>
  <si>
    <t>котлеты домашние</t>
  </si>
  <si>
    <t>винегрет</t>
  </si>
  <si>
    <t>нарезка из помидор</t>
  </si>
  <si>
    <t xml:space="preserve">Тефтели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</si>
</sst>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5" borderId="2" xfId="1" applyFill="1" applyBorder="1" applyAlignment="1" applyProtection="1">
      <alignment wrapText="1"/>
      <protection locked="0"/>
    </xf>
    <xf numFmtId="1" fontId="12" fillId="5" borderId="2" xfId="1" applyNumberFormat="1" applyFill="1" applyBorder="1" applyProtection="1">
      <protection locked="0"/>
    </xf>
    <xf numFmtId="0" fontId="12" fillId="5" borderId="2" xfId="1" applyFill="1" applyBorder="1" applyProtection="1">
      <protection locked="0"/>
    </xf>
    <xf numFmtId="2" fontId="12" fillId="5" borderId="2" xfId="1" applyNumberFormat="1" applyFill="1" applyBorder="1" applyProtection="1">
      <protection locked="0"/>
    </xf>
    <xf numFmtId="2" fontId="13" fillId="5" borderId="2" xfId="1" applyNumberFormat="1" applyFont="1" applyFill="1" applyBorder="1" applyProtection="1">
      <protection locked="0"/>
    </xf>
    <xf numFmtId="0" fontId="12" fillId="5" borderId="4" xfId="1" applyFill="1" applyBorder="1" applyAlignment="1" applyProtection="1">
      <alignment wrapText="1"/>
      <protection locked="0"/>
    </xf>
    <xf numFmtId="1" fontId="12" fillId="5" borderId="4" xfId="1" applyNumberFormat="1" applyFill="1" applyBorder="1" applyProtection="1">
      <protection locked="0"/>
    </xf>
    <xf numFmtId="1" fontId="12" fillId="5" borderId="27" xfId="1" applyNumberFormat="1" applyFill="1" applyBorder="1" applyProtection="1">
      <protection locked="0"/>
    </xf>
    <xf numFmtId="2" fontId="12" fillId="5" borderId="4" xfId="1" applyNumberFormat="1" applyFill="1" applyBorder="1" applyProtection="1">
      <protection locked="0"/>
    </xf>
    <xf numFmtId="0" fontId="12" fillId="0" borderId="2" xfId="1" applyBorder="1" applyProtection="1">
      <protection locked="0"/>
    </xf>
    <xf numFmtId="0" fontId="12" fillId="5" borderId="1" xfId="1" applyFill="1" applyBorder="1" applyAlignment="1" applyProtection="1">
      <alignment wrapText="1"/>
      <protection locked="0"/>
    </xf>
    <xf numFmtId="1" fontId="12" fillId="5" borderId="1" xfId="1" applyNumberFormat="1" applyFill="1" applyBorder="1" applyProtection="1">
      <protection locked="0"/>
    </xf>
    <xf numFmtId="1" fontId="12" fillId="5" borderId="17" xfId="1" applyNumberFormat="1" applyFill="1" applyBorder="1" applyProtection="1">
      <protection locked="0"/>
    </xf>
    <xf numFmtId="0" fontId="12" fillId="5" borderId="1" xfId="1" applyFill="1" applyBorder="1" applyProtection="1">
      <protection locked="0"/>
    </xf>
    <xf numFmtId="2" fontId="12" fillId="5" borderId="1" xfId="1" applyNumberFormat="1" applyFill="1" applyBorder="1" applyProtection="1">
      <protection locked="0"/>
    </xf>
    <xf numFmtId="1" fontId="12" fillId="5" borderId="19" xfId="1" applyNumberFormat="1" applyFill="1" applyBorder="1" applyProtection="1">
      <protection locked="0"/>
    </xf>
    <xf numFmtId="0" fontId="12" fillId="5" borderId="4" xfId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0" borderId="4" xfId="0" applyFont="1" applyBorder="1"/>
    <xf numFmtId="0" fontId="1" fillId="0" borderId="1" xfId="0" applyFont="1" applyBorder="1"/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7"/>
  <sheetViews>
    <sheetView tabSelected="1" view="pageLayout" topLeftCell="A388" zoomScaleNormal="100" workbookViewId="0">
      <selection activeCell="E420" sqref="E4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3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90</v>
      </c>
      <c r="D1" s="83"/>
      <c r="E1" s="83"/>
      <c r="F1" s="13" t="s">
        <v>16</v>
      </c>
      <c r="G1" s="2" t="s">
        <v>17</v>
      </c>
      <c r="H1" s="84" t="s">
        <v>88</v>
      </c>
      <c r="I1" s="84"/>
      <c r="J1" s="84"/>
      <c r="K1" s="84"/>
    </row>
    <row r="2" spans="1:12" ht="18" x14ac:dyDescent="0.2">
      <c r="A2" s="43" t="s">
        <v>6</v>
      </c>
      <c r="C2" s="2"/>
      <c r="G2" s="2" t="s">
        <v>18</v>
      </c>
      <c r="H2" s="84" t="s">
        <v>89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30</v>
      </c>
      <c r="E6" s="58" t="s">
        <v>91</v>
      </c>
      <c r="F6" s="59">
        <v>150</v>
      </c>
      <c r="G6" s="59">
        <v>1.8</v>
      </c>
      <c r="H6" s="59">
        <v>1.6</v>
      </c>
      <c r="I6" s="59">
        <v>2</v>
      </c>
      <c r="J6" s="59">
        <v>125</v>
      </c>
      <c r="K6" s="60">
        <v>103</v>
      </c>
      <c r="L6" s="62">
        <v>5.95</v>
      </c>
    </row>
    <row r="7" spans="1:12" ht="15" x14ac:dyDescent="0.25">
      <c r="A7" s="25"/>
      <c r="B7" s="16"/>
      <c r="C7" s="11"/>
      <c r="D7" s="85" t="s">
        <v>21</v>
      </c>
      <c r="E7" s="58" t="s">
        <v>100</v>
      </c>
      <c r="F7" s="59">
        <v>100</v>
      </c>
      <c r="G7" s="59">
        <v>16.5</v>
      </c>
      <c r="H7" s="59">
        <v>16.5</v>
      </c>
      <c r="I7" s="59">
        <v>15.94</v>
      </c>
      <c r="J7" s="59">
        <v>190</v>
      </c>
      <c r="K7" s="60">
        <v>302</v>
      </c>
      <c r="L7" s="62">
        <v>38.33</v>
      </c>
    </row>
    <row r="8" spans="1:12" ht="15" x14ac:dyDescent="0.25">
      <c r="A8" s="25"/>
      <c r="B8" s="16"/>
      <c r="C8" s="11"/>
      <c r="D8" s="67" t="s">
        <v>27</v>
      </c>
      <c r="E8" s="58" t="s">
        <v>96</v>
      </c>
      <c r="F8" s="59">
        <v>60</v>
      </c>
      <c r="G8" s="59">
        <v>1.8</v>
      </c>
      <c r="H8" s="59">
        <v>3</v>
      </c>
      <c r="I8" s="59">
        <v>10</v>
      </c>
      <c r="J8" s="59">
        <v>45</v>
      </c>
      <c r="K8" s="60">
        <v>60</v>
      </c>
      <c r="L8" s="61">
        <v>5.72</v>
      </c>
    </row>
    <row r="9" spans="1:12" ht="15" x14ac:dyDescent="0.25">
      <c r="A9" s="25"/>
      <c r="B9" s="16"/>
      <c r="C9" s="11"/>
      <c r="D9" s="7" t="s">
        <v>22</v>
      </c>
      <c r="E9" s="58" t="s">
        <v>45</v>
      </c>
      <c r="F9" s="59">
        <v>180</v>
      </c>
      <c r="G9" s="59">
        <v>0.9</v>
      </c>
      <c r="H9" s="59">
        <v>0.2</v>
      </c>
      <c r="I9" s="59">
        <v>1.8</v>
      </c>
      <c r="J9" s="59">
        <v>98</v>
      </c>
      <c r="K9" s="60">
        <v>350</v>
      </c>
      <c r="L9" s="61">
        <v>5.13</v>
      </c>
    </row>
    <row r="10" spans="1:12" ht="15" x14ac:dyDescent="0.25">
      <c r="A10" s="25"/>
      <c r="B10" s="16"/>
      <c r="C10" s="11"/>
      <c r="D10" s="7" t="s">
        <v>23</v>
      </c>
      <c r="E10" s="58" t="s">
        <v>46</v>
      </c>
      <c r="F10" s="59">
        <v>50</v>
      </c>
      <c r="G10" s="59">
        <v>3.16</v>
      </c>
      <c r="H10" s="59">
        <v>0.75</v>
      </c>
      <c r="I10" s="59">
        <v>15</v>
      </c>
      <c r="J10" s="59">
        <v>153</v>
      </c>
      <c r="K10" s="60">
        <v>14</v>
      </c>
      <c r="L10" s="61">
        <v>9.66</v>
      </c>
    </row>
    <row r="11" spans="1:12" ht="15" x14ac:dyDescent="0.25">
      <c r="A11" s="25"/>
      <c r="B11" s="16"/>
      <c r="C11" s="11"/>
      <c r="D11" s="7" t="s">
        <v>24</v>
      </c>
      <c r="E11" s="58" t="s">
        <v>47</v>
      </c>
      <c r="F11" s="59">
        <v>100</v>
      </c>
      <c r="G11" s="59">
        <v>1.2</v>
      </c>
      <c r="H11" s="59">
        <v>0.2</v>
      </c>
      <c r="I11" s="59">
        <v>24</v>
      </c>
      <c r="J11" s="59">
        <v>96</v>
      </c>
      <c r="K11" s="60"/>
      <c r="L11" s="61">
        <v>23.77</v>
      </c>
    </row>
    <row r="12" spans="1:12" ht="15" x14ac:dyDescent="0.25">
      <c r="A12" s="25"/>
      <c r="B12" s="16"/>
      <c r="C12" s="11"/>
      <c r="D12" s="6" t="s">
        <v>49</v>
      </c>
      <c r="E12" s="63" t="s">
        <v>48</v>
      </c>
      <c r="F12" s="64">
        <v>30</v>
      </c>
      <c r="G12" s="64">
        <v>11.02</v>
      </c>
      <c r="H12" s="64">
        <v>14</v>
      </c>
      <c r="I12" s="65">
        <v>43</v>
      </c>
      <c r="J12" s="64">
        <v>86</v>
      </c>
      <c r="K12" s="60"/>
      <c r="L12" s="66">
        <v>7.48</v>
      </c>
    </row>
    <row r="13" spans="1:12" ht="15" x14ac:dyDescent="0.25">
      <c r="A13" s="25"/>
      <c r="B13" s="16"/>
      <c r="C13" s="11"/>
      <c r="D13" s="6"/>
      <c r="E13" s="50"/>
      <c r="F13" s="51"/>
      <c r="G13" s="51"/>
      <c r="H13" s="51"/>
      <c r="I13" s="51"/>
      <c r="J13" s="51"/>
      <c r="K13" s="52"/>
      <c r="L13" s="51"/>
    </row>
    <row r="14" spans="1:12" ht="15" x14ac:dyDescent="0.25">
      <c r="A14" s="26"/>
      <c r="B14" s="18"/>
      <c r="C14" s="8"/>
      <c r="D14" s="19" t="s">
        <v>39</v>
      </c>
      <c r="E14" s="9"/>
      <c r="F14" s="21">
        <f>SUM(F6:F13)</f>
        <v>670</v>
      </c>
      <c r="G14" s="21">
        <f t="shared" ref="G14:J14" si="0">SUM(G6:G13)</f>
        <v>36.379999999999995</v>
      </c>
      <c r="H14" s="21">
        <f t="shared" si="0"/>
        <v>36.25</v>
      </c>
      <c r="I14" s="21">
        <f t="shared" si="0"/>
        <v>111.74</v>
      </c>
      <c r="J14" s="21">
        <f t="shared" si="0"/>
        <v>793</v>
      </c>
      <c r="K14" s="27"/>
      <c r="L14" s="21">
        <f t="shared" ref="L14" si="1">SUM(L6:L13)</f>
        <v>96.04</v>
      </c>
    </row>
    <row r="15" spans="1:12" ht="15" x14ac:dyDescent="0.25">
      <c r="A15" s="28">
        <f>A6</f>
        <v>1</v>
      </c>
      <c r="B15" s="14">
        <f>B6</f>
        <v>1</v>
      </c>
      <c r="C15" s="10" t="s">
        <v>25</v>
      </c>
      <c r="D15" s="12" t="s">
        <v>24</v>
      </c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5"/>
      <c r="B17" s="16"/>
      <c r="C17" s="11"/>
      <c r="D17" s="6"/>
      <c r="E17" s="50"/>
      <c r="F17" s="51"/>
      <c r="G17" s="51"/>
      <c r="H17" s="51"/>
      <c r="I17" s="51"/>
      <c r="J17" s="51"/>
      <c r="K17" s="52"/>
      <c r="L17" s="51"/>
    </row>
    <row r="18" spans="1:12" ht="15" x14ac:dyDescent="0.25">
      <c r="A18" s="26"/>
      <c r="B18" s="18"/>
      <c r="C18" s="8"/>
      <c r="D18" s="19" t="s">
        <v>39</v>
      </c>
      <c r="E18" s="9"/>
      <c r="F18" s="21">
        <f>SUM(F15:F17)</f>
        <v>0</v>
      </c>
      <c r="G18" s="21">
        <f t="shared" ref="G18:J18" si="2">SUM(G15:G17)</f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7"/>
      <c r="L18" s="21">
        <f ca="1">SUM(L15:L23)</f>
        <v>0</v>
      </c>
    </row>
    <row r="19" spans="1:12" ht="15" x14ac:dyDescent="0.25">
      <c r="A19" s="28">
        <f>A6</f>
        <v>1</v>
      </c>
      <c r="B19" s="14">
        <f>B6</f>
        <v>1</v>
      </c>
      <c r="C19" s="10" t="s">
        <v>26</v>
      </c>
      <c r="D19" s="7" t="s">
        <v>27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28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29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30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7" t="s">
        <v>33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39</v>
      </c>
      <c r="E28" s="9"/>
      <c r="F28" s="21">
        <f>SUM(F19:F27)</f>
        <v>0</v>
      </c>
      <c r="G28" s="21">
        <f t="shared" ref="G28:J28" si="3">SUM(G19:G27)</f>
        <v>0</v>
      </c>
      <c r="H28" s="21">
        <f t="shared" si="3"/>
        <v>0</v>
      </c>
      <c r="I28" s="21">
        <f t="shared" si="3"/>
        <v>0</v>
      </c>
      <c r="J28" s="21">
        <f t="shared" si="3"/>
        <v>0</v>
      </c>
      <c r="K28" s="27"/>
      <c r="L28" s="21">
        <f ca="1">SUM(L25:L33)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12" t="s">
        <v>31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6"/>
      <c r="B33" s="18"/>
      <c r="C33" s="8"/>
      <c r="D33" s="19" t="s">
        <v>39</v>
      </c>
      <c r="E33" s="9"/>
      <c r="F33" s="21">
        <f>SUM(F29:F32)</f>
        <v>0</v>
      </c>
      <c r="G33" s="21">
        <f t="shared" ref="G33:J33" si="4">SUM(G29:G32)</f>
        <v>0</v>
      </c>
      <c r="H33" s="21">
        <f t="shared" si="4"/>
        <v>0</v>
      </c>
      <c r="I33" s="21">
        <f t="shared" si="4"/>
        <v>0</v>
      </c>
      <c r="J33" s="21">
        <f t="shared" si="4"/>
        <v>0</v>
      </c>
      <c r="K33" s="27"/>
      <c r="L33" s="21">
        <f ca="1">SUM(L26:L32)</f>
        <v>0</v>
      </c>
    </row>
    <row r="34" spans="1:12" ht="15" x14ac:dyDescent="0.25">
      <c r="A34" s="28">
        <f>A6</f>
        <v>1</v>
      </c>
      <c r="B34" s="14">
        <f>B6</f>
        <v>1</v>
      </c>
      <c r="C34" s="10" t="s">
        <v>36</v>
      </c>
      <c r="D34" s="7" t="s">
        <v>21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31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7" t="s">
        <v>23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6"/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6"/>
      <c r="B40" s="18"/>
      <c r="C40" s="8"/>
      <c r="D40" s="19" t="s">
        <v>39</v>
      </c>
      <c r="E40" s="9"/>
      <c r="F40" s="21">
        <f>SUM(F34:F39)</f>
        <v>0</v>
      </c>
      <c r="G40" s="21">
        <f t="shared" ref="G40:J40" si="5">SUM(G34:G39)</f>
        <v>0</v>
      </c>
      <c r="H40" s="21">
        <f t="shared" si="5"/>
        <v>0</v>
      </c>
      <c r="I40" s="21">
        <f t="shared" si="5"/>
        <v>0</v>
      </c>
      <c r="J40" s="21">
        <f t="shared" si="5"/>
        <v>0</v>
      </c>
      <c r="K40" s="27"/>
      <c r="L40" s="21">
        <f ca="1">SUM(L34:L42)</f>
        <v>0</v>
      </c>
    </row>
    <row r="41" spans="1:12" ht="15" x14ac:dyDescent="0.25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35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31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24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6"/>
      <c r="B47" s="18"/>
      <c r="C47" s="8"/>
      <c r="D47" s="20" t="s">
        <v>39</v>
      </c>
      <c r="E47" s="9"/>
      <c r="F47" s="21">
        <f>SUM(F41:F46)</f>
        <v>0</v>
      </c>
      <c r="G47" s="21">
        <f t="shared" ref="G47:J47" si="6">SUM(G41:G46)</f>
        <v>0</v>
      </c>
      <c r="H47" s="21">
        <f t="shared" si="6"/>
        <v>0</v>
      </c>
      <c r="I47" s="21">
        <f t="shared" si="6"/>
        <v>0</v>
      </c>
      <c r="J47" s="21">
        <f t="shared" si="6"/>
        <v>0</v>
      </c>
      <c r="K47" s="27"/>
      <c r="L47" s="21">
        <f ca="1">SUM(L41:L49)</f>
        <v>0</v>
      </c>
    </row>
    <row r="48" spans="1:12" ht="15" x14ac:dyDescent="0.2">
      <c r="A48" s="31">
        <f>A6</f>
        <v>1</v>
      </c>
      <c r="B48" s="32">
        <f>B6</f>
        <v>1</v>
      </c>
      <c r="C48" s="80" t="s">
        <v>4</v>
      </c>
      <c r="D48" s="81"/>
      <c r="E48" s="33"/>
      <c r="F48" s="34">
        <f>F14+F18+F28+F33+F40+F47</f>
        <v>670</v>
      </c>
      <c r="G48" s="34">
        <f t="shared" ref="G48:J48" si="7">G14+G18+G28+G33+G40+G47</f>
        <v>36.379999999999995</v>
      </c>
      <c r="H48" s="34">
        <f t="shared" si="7"/>
        <v>36.25</v>
      </c>
      <c r="I48" s="34">
        <f t="shared" si="7"/>
        <v>111.74</v>
      </c>
      <c r="J48" s="34">
        <f t="shared" si="7"/>
        <v>793</v>
      </c>
      <c r="K48" s="35"/>
      <c r="L48" s="34">
        <f ca="1">L14+L18+L28+L33+L40+L47</f>
        <v>0</v>
      </c>
    </row>
    <row r="49" spans="1:12" ht="15" x14ac:dyDescent="0.25">
      <c r="A49" s="15">
        <v>1</v>
      </c>
      <c r="B49" s="16">
        <v>2</v>
      </c>
      <c r="C49" s="24" t="s">
        <v>20</v>
      </c>
      <c r="D49" s="5" t="s">
        <v>21</v>
      </c>
      <c r="E49" s="47" t="s">
        <v>92</v>
      </c>
      <c r="F49" s="48">
        <v>250</v>
      </c>
      <c r="G49" s="48">
        <v>14.8</v>
      </c>
      <c r="H49" s="48">
        <v>14.75</v>
      </c>
      <c r="I49" s="48">
        <v>34.200000000000003</v>
      </c>
      <c r="J49" s="48">
        <v>328</v>
      </c>
      <c r="K49" s="49">
        <v>71</v>
      </c>
      <c r="L49" s="48">
        <v>49.07</v>
      </c>
    </row>
    <row r="50" spans="1:12" ht="15" x14ac:dyDescent="0.25">
      <c r="A50" s="15"/>
      <c r="B50" s="16"/>
      <c r="C50" s="11"/>
      <c r="D50" s="6" t="s">
        <v>55</v>
      </c>
      <c r="E50" s="50" t="s">
        <v>56</v>
      </c>
      <c r="F50" s="51">
        <v>60</v>
      </c>
      <c r="G50" s="51">
        <v>2.25</v>
      </c>
      <c r="H50" s="51">
        <v>2</v>
      </c>
      <c r="I50" s="51">
        <v>7.1</v>
      </c>
      <c r="J50" s="51">
        <v>98</v>
      </c>
      <c r="K50" s="52">
        <v>95</v>
      </c>
      <c r="L50" s="51">
        <v>4.2300000000000004</v>
      </c>
    </row>
    <row r="51" spans="1:12" ht="15" x14ac:dyDescent="0.25">
      <c r="A51" s="15"/>
      <c r="B51" s="16"/>
      <c r="C51" s="11"/>
      <c r="D51" s="7" t="s">
        <v>22</v>
      </c>
      <c r="E51" s="50" t="s">
        <v>57</v>
      </c>
      <c r="F51" s="51">
        <v>180</v>
      </c>
      <c r="G51" s="51">
        <v>0.16</v>
      </c>
      <c r="H51" s="51">
        <v>0</v>
      </c>
      <c r="I51" s="51">
        <v>21.33</v>
      </c>
      <c r="J51" s="51">
        <v>16</v>
      </c>
      <c r="K51" s="52">
        <v>349</v>
      </c>
      <c r="L51" s="51">
        <v>5.17</v>
      </c>
    </row>
    <row r="52" spans="1:12" ht="15" x14ac:dyDescent="0.25">
      <c r="A52" s="15"/>
      <c r="B52" s="16"/>
      <c r="C52" s="11"/>
      <c r="D52" s="7" t="s">
        <v>23</v>
      </c>
      <c r="E52" s="50" t="s">
        <v>58</v>
      </c>
      <c r="F52" s="51">
        <v>50</v>
      </c>
      <c r="G52" s="51">
        <v>2.68</v>
      </c>
      <c r="H52" s="51">
        <v>3.04</v>
      </c>
      <c r="I52" s="51">
        <v>11.78</v>
      </c>
      <c r="J52" s="51">
        <v>175</v>
      </c>
      <c r="K52" s="52">
        <v>15</v>
      </c>
      <c r="L52" s="51">
        <v>8.8000000000000007</v>
      </c>
    </row>
    <row r="53" spans="1:12" ht="15" x14ac:dyDescent="0.25">
      <c r="A53" s="15"/>
      <c r="B53" s="16"/>
      <c r="C53" s="11"/>
      <c r="D53" s="7" t="s">
        <v>24</v>
      </c>
      <c r="E53" s="50" t="s">
        <v>54</v>
      </c>
      <c r="F53" s="51">
        <v>100</v>
      </c>
      <c r="G53" s="51">
        <v>0.15</v>
      </c>
      <c r="H53" s="51">
        <v>0</v>
      </c>
      <c r="I53" s="51">
        <v>9.1999999999999993</v>
      </c>
      <c r="J53" s="51">
        <v>55</v>
      </c>
      <c r="K53" s="52"/>
      <c r="L53" s="51">
        <v>28.77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7"/>
      <c r="B56" s="18"/>
      <c r="C56" s="8"/>
      <c r="D56" s="19" t="s">
        <v>39</v>
      </c>
      <c r="E56" s="9"/>
      <c r="F56" s="21">
        <f>SUM(F49:F55)</f>
        <v>640</v>
      </c>
      <c r="G56" s="21">
        <f t="shared" ref="G56" si="8">SUM(G49:G55)</f>
        <v>20.04</v>
      </c>
      <c r="H56" s="21">
        <f t="shared" ref="H56" si="9">SUM(H49:H55)</f>
        <v>19.79</v>
      </c>
      <c r="I56" s="21">
        <f t="shared" ref="I56" si="10">SUM(I49:I55)</f>
        <v>83.61</v>
      </c>
      <c r="J56" s="21">
        <f t="shared" ref="J56" si="11">SUM(J49:J55)</f>
        <v>672</v>
      </c>
      <c r="K56" s="27"/>
      <c r="L56" s="21">
        <f t="shared" ref="L56" si="12">SUM(L49:L55)</f>
        <v>96.039999999999992</v>
      </c>
    </row>
    <row r="57" spans="1:12" ht="15" x14ac:dyDescent="0.25">
      <c r="A57" s="14">
        <f>A49</f>
        <v>1</v>
      </c>
      <c r="B57" s="14">
        <f>B49</f>
        <v>2</v>
      </c>
      <c r="C57" s="10" t="s">
        <v>25</v>
      </c>
      <c r="D57" s="12" t="s">
        <v>24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7"/>
      <c r="B60" s="18"/>
      <c r="C60" s="8"/>
      <c r="D60" s="19" t="s">
        <v>39</v>
      </c>
      <c r="E60" s="9"/>
      <c r="F60" s="21">
        <f>SUM(F57:F59)</f>
        <v>0</v>
      </c>
      <c r="G60" s="21">
        <f t="shared" ref="G60" si="13">SUM(G57:G59)</f>
        <v>0</v>
      </c>
      <c r="H60" s="21">
        <f t="shared" ref="H60" si="14">SUM(H57:H59)</f>
        <v>0</v>
      </c>
      <c r="I60" s="21">
        <f t="shared" ref="I60" si="15">SUM(I57:I59)</f>
        <v>0</v>
      </c>
      <c r="J60" s="21">
        <f t="shared" ref="J60" si="16">SUM(J57:J59)</f>
        <v>0</v>
      </c>
      <c r="K60" s="27"/>
      <c r="L60" s="21">
        <f t="shared" ref="L60" ca="1" si="17">SUM(L57:L65)</f>
        <v>0</v>
      </c>
    </row>
    <row r="61" spans="1:12" ht="15" x14ac:dyDescent="0.25">
      <c r="A61" s="14">
        <f>A49</f>
        <v>1</v>
      </c>
      <c r="B61" s="14">
        <f>B49</f>
        <v>2</v>
      </c>
      <c r="C61" s="10" t="s">
        <v>26</v>
      </c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7" t="s">
        <v>33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39</v>
      </c>
      <c r="E70" s="9"/>
      <c r="F70" s="21">
        <f>SUM(F61:F69)</f>
        <v>0</v>
      </c>
      <c r="G70" s="21">
        <f t="shared" ref="G70" si="18">SUM(G61:G69)</f>
        <v>0</v>
      </c>
      <c r="H70" s="21">
        <f t="shared" ref="H70" si="19">SUM(H61:H69)</f>
        <v>0</v>
      </c>
      <c r="I70" s="21">
        <f t="shared" ref="I70" si="20">SUM(I61:I69)</f>
        <v>0</v>
      </c>
      <c r="J70" s="21">
        <f t="shared" ref="J70" si="21">SUM(J61:J69)</f>
        <v>0</v>
      </c>
      <c r="K70" s="27"/>
      <c r="L70" s="21">
        <f t="shared" ref="L70" ca="1" si="22">SUM(L67:L75)</f>
        <v>0</v>
      </c>
    </row>
    <row r="71" spans="1:12" ht="15" x14ac:dyDescent="0.25">
      <c r="A71" s="14">
        <f>A49</f>
        <v>1</v>
      </c>
      <c r="B71" s="14">
        <f>B49</f>
        <v>2</v>
      </c>
      <c r="C71" s="10" t="s">
        <v>34</v>
      </c>
      <c r="D71" s="12" t="s">
        <v>35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12" t="s">
        <v>31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7"/>
      <c r="B75" s="18"/>
      <c r="C75" s="8"/>
      <c r="D75" s="19" t="s">
        <v>39</v>
      </c>
      <c r="E75" s="9"/>
      <c r="F75" s="21">
        <f>SUM(F71:F74)</f>
        <v>0</v>
      </c>
      <c r="G75" s="21">
        <f t="shared" ref="G75" si="23">SUM(G71:G74)</f>
        <v>0</v>
      </c>
      <c r="H75" s="21">
        <f t="shared" ref="H75" si="24">SUM(H71:H74)</f>
        <v>0</v>
      </c>
      <c r="I75" s="21">
        <f t="shared" ref="I75" si="25">SUM(I71:I74)</f>
        <v>0</v>
      </c>
      <c r="J75" s="21">
        <f t="shared" ref="J75" si="26">SUM(J71:J74)</f>
        <v>0</v>
      </c>
      <c r="K75" s="27"/>
      <c r="L75" s="21">
        <f t="shared" ref="L75" ca="1" si="27">SUM(L68:L74)</f>
        <v>0</v>
      </c>
    </row>
    <row r="76" spans="1:12" ht="15" x14ac:dyDescent="0.25">
      <c r="A76" s="14">
        <f>A49</f>
        <v>1</v>
      </c>
      <c r="B76" s="14">
        <f>B49</f>
        <v>2</v>
      </c>
      <c r="C76" s="10" t="s">
        <v>36</v>
      </c>
      <c r="D76" s="7" t="s">
        <v>21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31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7" t="s">
        <v>23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6"/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7"/>
      <c r="B82" s="18"/>
      <c r="C82" s="8"/>
      <c r="D82" s="19" t="s">
        <v>39</v>
      </c>
      <c r="E82" s="9"/>
      <c r="F82" s="21">
        <f>SUM(F76:F81)</f>
        <v>0</v>
      </c>
      <c r="G82" s="21">
        <f t="shared" ref="G82" si="28">SUM(G76:G81)</f>
        <v>0</v>
      </c>
      <c r="H82" s="21">
        <f t="shared" ref="H82" si="29">SUM(H76:H81)</f>
        <v>0</v>
      </c>
      <c r="I82" s="21">
        <f t="shared" ref="I82" si="30">SUM(I76:I81)</f>
        <v>0</v>
      </c>
      <c r="J82" s="21">
        <f t="shared" ref="J82" si="31">SUM(J76:J81)</f>
        <v>0</v>
      </c>
      <c r="K82" s="27"/>
      <c r="L82" s="21">
        <f t="shared" ref="L82" ca="1" si="32">SUM(L76:L84)</f>
        <v>0</v>
      </c>
    </row>
    <row r="83" spans="1:12" ht="15" x14ac:dyDescent="0.25">
      <c r="A83" s="14">
        <f>A49</f>
        <v>1</v>
      </c>
      <c r="B83" s="14">
        <f>B49</f>
        <v>2</v>
      </c>
      <c r="C83" s="10" t="s">
        <v>37</v>
      </c>
      <c r="D83" s="12" t="s">
        <v>38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35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31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24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7"/>
      <c r="B89" s="18"/>
      <c r="C89" s="8"/>
      <c r="D89" s="20" t="s">
        <v>39</v>
      </c>
      <c r="E89" s="9"/>
      <c r="F89" s="21">
        <f>SUM(F83:F88)</f>
        <v>0</v>
      </c>
      <c r="G89" s="21">
        <f t="shared" ref="G89" si="33">SUM(G83:G88)</f>
        <v>0</v>
      </c>
      <c r="H89" s="21">
        <f t="shared" ref="H89" si="34">SUM(H83:H88)</f>
        <v>0</v>
      </c>
      <c r="I89" s="21">
        <f t="shared" ref="I89" si="35">SUM(I83:I88)</f>
        <v>0</v>
      </c>
      <c r="J89" s="21">
        <f t="shared" ref="J89" si="36">SUM(J83:J88)</f>
        <v>0</v>
      </c>
      <c r="K89" s="27"/>
      <c r="L89" s="21">
        <f t="shared" ref="L89" ca="1" si="37">SUM(L83:L91)</f>
        <v>0</v>
      </c>
    </row>
    <row r="90" spans="1:12" ht="15.75" customHeight="1" x14ac:dyDescent="0.2">
      <c r="A90" s="36">
        <f>A49</f>
        <v>1</v>
      </c>
      <c r="B90" s="36">
        <f>B49</f>
        <v>2</v>
      </c>
      <c r="C90" s="80" t="s">
        <v>4</v>
      </c>
      <c r="D90" s="81"/>
      <c r="E90" s="33"/>
      <c r="F90" s="34">
        <f>F56+F60+F70+F75+F82+F89</f>
        <v>640</v>
      </c>
      <c r="G90" s="34">
        <f t="shared" ref="G90" si="38">G56+G60+G70+G75+G82+G89</f>
        <v>20.04</v>
      </c>
      <c r="H90" s="34">
        <f t="shared" ref="H90" si="39">H56+H60+H70+H75+H82+H89</f>
        <v>19.79</v>
      </c>
      <c r="I90" s="34">
        <f t="shared" ref="I90" si="40">I56+I60+I70+I75+I82+I89</f>
        <v>83.61</v>
      </c>
      <c r="J90" s="34">
        <f t="shared" ref="J90" si="41">J56+J60+J70+J75+J82+J89</f>
        <v>672</v>
      </c>
      <c r="K90" s="35"/>
      <c r="L90" s="34">
        <f t="shared" ref="L90" ca="1" si="42">L56+L60+L70+L75+L82+L89</f>
        <v>0</v>
      </c>
    </row>
    <row r="91" spans="1:12" ht="15" x14ac:dyDescent="0.25">
      <c r="A91" s="22">
        <v>1</v>
      </c>
      <c r="B91" s="23">
        <v>3</v>
      </c>
      <c r="C91" s="24" t="s">
        <v>20</v>
      </c>
      <c r="D91" s="86" t="s">
        <v>21</v>
      </c>
      <c r="E91" s="47" t="s">
        <v>103</v>
      </c>
      <c r="F91" s="48">
        <v>100</v>
      </c>
      <c r="G91" s="48">
        <v>4</v>
      </c>
      <c r="H91" s="48">
        <v>3</v>
      </c>
      <c r="I91" s="48">
        <v>7</v>
      </c>
      <c r="J91" s="48">
        <v>148</v>
      </c>
      <c r="K91" s="49">
        <v>299</v>
      </c>
      <c r="L91" s="48">
        <v>42.67</v>
      </c>
    </row>
    <row r="92" spans="1:12" ht="15" x14ac:dyDescent="0.25">
      <c r="A92" s="25"/>
      <c r="B92" s="16"/>
      <c r="C92" s="11"/>
      <c r="D92" s="6" t="s">
        <v>30</v>
      </c>
      <c r="E92" s="50" t="s">
        <v>97</v>
      </c>
      <c r="F92" s="51">
        <v>150</v>
      </c>
      <c r="G92" s="75">
        <v>2</v>
      </c>
      <c r="H92" s="75">
        <v>13.6</v>
      </c>
      <c r="I92" s="75">
        <v>19</v>
      </c>
      <c r="J92" s="76">
        <v>97</v>
      </c>
      <c r="K92" s="52">
        <v>302</v>
      </c>
      <c r="L92" s="51">
        <v>5.81</v>
      </c>
    </row>
    <row r="93" spans="1:12" ht="15" x14ac:dyDescent="0.25">
      <c r="A93" s="25"/>
      <c r="B93" s="16"/>
      <c r="C93" s="11"/>
      <c r="D93" s="7" t="s">
        <v>22</v>
      </c>
      <c r="E93" s="50" t="s">
        <v>86</v>
      </c>
      <c r="F93" s="51">
        <v>180</v>
      </c>
      <c r="G93" s="51">
        <v>1.9</v>
      </c>
      <c r="H93" s="51">
        <v>0</v>
      </c>
      <c r="I93" s="51">
        <v>7</v>
      </c>
      <c r="J93" s="51">
        <v>67</v>
      </c>
      <c r="K93" s="52">
        <v>349</v>
      </c>
      <c r="L93" s="51">
        <v>6.5</v>
      </c>
    </row>
    <row r="94" spans="1:12" ht="15" x14ac:dyDescent="0.25">
      <c r="A94" s="25"/>
      <c r="B94" s="16"/>
      <c r="C94" s="11"/>
      <c r="D94" s="7" t="s">
        <v>23</v>
      </c>
      <c r="E94" s="50" t="s">
        <v>59</v>
      </c>
      <c r="F94" s="51">
        <v>50</v>
      </c>
      <c r="G94" s="51">
        <v>6</v>
      </c>
      <c r="H94" s="51">
        <v>1</v>
      </c>
      <c r="I94" s="51">
        <v>36</v>
      </c>
      <c r="J94" s="51">
        <v>188</v>
      </c>
      <c r="K94" s="52">
        <v>14</v>
      </c>
      <c r="L94" s="51">
        <v>8.8000000000000007</v>
      </c>
    </row>
    <row r="95" spans="1:12" ht="15" x14ac:dyDescent="0.25">
      <c r="A95" s="25"/>
      <c r="B95" s="16"/>
      <c r="C95" s="11"/>
      <c r="D95" s="7" t="s">
        <v>24</v>
      </c>
      <c r="E95" s="50" t="s">
        <v>60</v>
      </c>
      <c r="F95" s="51">
        <v>100</v>
      </c>
      <c r="G95" s="51">
        <v>3.4</v>
      </c>
      <c r="H95" s="51">
        <v>0.2</v>
      </c>
      <c r="I95" s="51">
        <v>9.8000000000000007</v>
      </c>
      <c r="J95" s="51">
        <v>47</v>
      </c>
      <c r="K95" s="52"/>
      <c r="L95" s="51">
        <v>25.4</v>
      </c>
    </row>
    <row r="96" spans="1:12" ht="15" x14ac:dyDescent="0.25">
      <c r="A96" s="25"/>
      <c r="B96" s="16"/>
      <c r="C96" s="11"/>
      <c r="D96" s="6" t="s">
        <v>55</v>
      </c>
      <c r="E96" s="50" t="s">
        <v>61</v>
      </c>
      <c r="F96" s="51">
        <v>60</v>
      </c>
      <c r="G96" s="51">
        <v>2.2999999999999998</v>
      </c>
      <c r="H96" s="51">
        <v>2.4</v>
      </c>
      <c r="I96" s="51">
        <v>6.7</v>
      </c>
      <c r="J96" s="51">
        <v>61.4</v>
      </c>
      <c r="K96" s="52"/>
      <c r="L96" s="51">
        <v>6.86</v>
      </c>
    </row>
    <row r="97" spans="1:12" ht="15" x14ac:dyDescent="0.2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6"/>
      <c r="B98" s="18"/>
      <c r="C98" s="8"/>
      <c r="D98" s="19" t="s">
        <v>39</v>
      </c>
      <c r="E98" s="9"/>
      <c r="F98" s="21">
        <f>SUM(F91:F97)</f>
        <v>640</v>
      </c>
      <c r="G98" s="21">
        <f t="shared" ref="G98" si="43">SUM(G91:G97)</f>
        <v>19.600000000000001</v>
      </c>
      <c r="H98" s="21">
        <f t="shared" ref="H98" si="44">SUM(H91:H97)</f>
        <v>20.2</v>
      </c>
      <c r="I98" s="21">
        <f t="shared" ref="I98" si="45">SUM(I91:I97)</f>
        <v>85.5</v>
      </c>
      <c r="J98" s="21">
        <f t="shared" ref="J98" si="46">SUM(J91:J97)</f>
        <v>608.4</v>
      </c>
      <c r="K98" s="27"/>
      <c r="L98" s="21">
        <v>96.04</v>
      </c>
    </row>
    <row r="99" spans="1:12" ht="15" x14ac:dyDescent="0.2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6"/>
      <c r="B102" s="18"/>
      <c r="C102" s="8"/>
      <c r="D102" s="19" t="s">
        <v>39</v>
      </c>
      <c r="E102" s="9"/>
      <c r="F102" s="21">
        <f>SUM(F99:F101)</f>
        <v>0</v>
      </c>
      <c r="G102" s="21">
        <f t="shared" ref="G102" si="47">SUM(G99:G101)</f>
        <v>0</v>
      </c>
      <c r="H102" s="21">
        <f t="shared" ref="H102" si="48">SUM(H99:H101)</f>
        <v>0</v>
      </c>
      <c r="I102" s="21">
        <f t="shared" ref="I102" si="49">SUM(I99:I101)</f>
        <v>0</v>
      </c>
      <c r="J102" s="21">
        <f t="shared" ref="J102" si="50">SUM(J99:J101)</f>
        <v>0</v>
      </c>
      <c r="K102" s="27"/>
      <c r="L102" s="21">
        <f t="shared" ref="L102" ca="1" si="51">SUM(L99:L107)</f>
        <v>0</v>
      </c>
    </row>
    <row r="103" spans="1:12" ht="15" x14ac:dyDescent="0.25">
      <c r="A103" s="28">
        <f>A91</f>
        <v>1</v>
      </c>
      <c r="B103" s="14">
        <f>B91</f>
        <v>3</v>
      </c>
      <c r="C103" s="10" t="s">
        <v>26</v>
      </c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7" t="s">
        <v>33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39</v>
      </c>
      <c r="E112" s="9"/>
      <c r="F112" s="21">
        <f>SUM(F103:F111)</f>
        <v>0</v>
      </c>
      <c r="G112" s="21">
        <f t="shared" ref="G112" si="52">SUM(G103:G111)</f>
        <v>0</v>
      </c>
      <c r="H112" s="21">
        <f t="shared" ref="H112" si="53">SUM(H103:H111)</f>
        <v>0</v>
      </c>
      <c r="I112" s="21">
        <f t="shared" ref="I112" si="54">SUM(I103:I111)</f>
        <v>0</v>
      </c>
      <c r="J112" s="21">
        <f t="shared" ref="J112" si="55">SUM(J103:J111)</f>
        <v>0</v>
      </c>
      <c r="K112" s="27"/>
      <c r="L112" s="21">
        <f t="shared" ref="L112" ca="1" si="56">SUM(L109:L117)</f>
        <v>0</v>
      </c>
    </row>
    <row r="113" spans="1:12" ht="15" x14ac:dyDescent="0.25">
      <c r="A113" s="28">
        <f>A91</f>
        <v>1</v>
      </c>
      <c r="B113" s="14">
        <f>B91</f>
        <v>3</v>
      </c>
      <c r="C113" s="10" t="s">
        <v>34</v>
      </c>
      <c r="D113" s="12" t="s">
        <v>35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12" t="s">
        <v>31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6"/>
      <c r="B117" s="18"/>
      <c r="C117" s="8"/>
      <c r="D117" s="19" t="s">
        <v>39</v>
      </c>
      <c r="E117" s="9"/>
      <c r="F117" s="21">
        <f>SUM(F113:F116)</f>
        <v>0</v>
      </c>
      <c r="G117" s="21">
        <f t="shared" ref="G117" si="57">SUM(G113:G116)</f>
        <v>0</v>
      </c>
      <c r="H117" s="21">
        <f t="shared" ref="H117" si="58">SUM(H113:H116)</f>
        <v>0</v>
      </c>
      <c r="I117" s="21">
        <f t="shared" ref="I117" si="59">SUM(I113:I116)</f>
        <v>0</v>
      </c>
      <c r="J117" s="21">
        <f t="shared" ref="J117" si="60">SUM(J113:J116)</f>
        <v>0</v>
      </c>
      <c r="K117" s="27"/>
      <c r="L117" s="21">
        <f t="shared" ref="L117" ca="1" si="61">SUM(L110:L116)</f>
        <v>0</v>
      </c>
    </row>
    <row r="118" spans="1:12" ht="15" x14ac:dyDescent="0.25">
      <c r="A118" s="28">
        <f>A91</f>
        <v>1</v>
      </c>
      <c r="B118" s="14">
        <f>B91</f>
        <v>3</v>
      </c>
      <c r="C118" s="10" t="s">
        <v>36</v>
      </c>
      <c r="D118" s="7" t="s">
        <v>21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31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7" t="s">
        <v>23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6"/>
      <c r="B124" s="18"/>
      <c r="C124" s="8"/>
      <c r="D124" s="19" t="s">
        <v>39</v>
      </c>
      <c r="E124" s="9"/>
      <c r="F124" s="21">
        <f>SUM(F118:F123)</f>
        <v>0</v>
      </c>
      <c r="G124" s="21">
        <f t="shared" ref="G124" si="62">SUM(G118:G123)</f>
        <v>0</v>
      </c>
      <c r="H124" s="21">
        <f t="shared" ref="H124" si="63">SUM(H118:H123)</f>
        <v>0</v>
      </c>
      <c r="I124" s="21">
        <f t="shared" ref="I124" si="64">SUM(I118:I123)</f>
        <v>0</v>
      </c>
      <c r="J124" s="21">
        <f t="shared" ref="J124" si="65">SUM(J118:J123)</f>
        <v>0</v>
      </c>
      <c r="K124" s="27"/>
      <c r="L124" s="21">
        <f t="shared" ref="L124" ca="1" si="66">SUM(L118:L126)</f>
        <v>0</v>
      </c>
    </row>
    <row r="125" spans="1:12" ht="15" x14ac:dyDescent="0.25">
      <c r="A125" s="28">
        <f>A91</f>
        <v>1</v>
      </c>
      <c r="B125" s="14">
        <f>B91</f>
        <v>3</v>
      </c>
      <c r="C125" s="10" t="s">
        <v>37</v>
      </c>
      <c r="D125" s="12" t="s">
        <v>38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35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31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24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6"/>
      <c r="B131" s="18"/>
      <c r="C131" s="8"/>
      <c r="D131" s="20" t="s">
        <v>39</v>
      </c>
      <c r="E131" s="9"/>
      <c r="F131" s="21">
        <f>SUM(F125:F130)</f>
        <v>0</v>
      </c>
      <c r="G131" s="21">
        <f t="shared" ref="G131" si="67">SUM(G125:G130)</f>
        <v>0</v>
      </c>
      <c r="H131" s="21">
        <f t="shared" ref="H131" si="68">SUM(H125:H130)</f>
        <v>0</v>
      </c>
      <c r="I131" s="21">
        <f t="shared" ref="I131" si="69">SUM(I125:I130)</f>
        <v>0</v>
      </c>
      <c r="J131" s="21">
        <f t="shared" ref="J131" si="70">SUM(J125:J130)</f>
        <v>0</v>
      </c>
      <c r="K131" s="27"/>
      <c r="L131" s="21">
        <f t="shared" ref="L131" ca="1" si="71">SUM(L125:L133)</f>
        <v>0</v>
      </c>
    </row>
    <row r="132" spans="1:12" ht="15.75" customHeight="1" x14ac:dyDescent="0.2">
      <c r="A132" s="31">
        <f>A91</f>
        <v>1</v>
      </c>
      <c r="B132" s="32">
        <f>B91</f>
        <v>3</v>
      </c>
      <c r="C132" s="80" t="s">
        <v>4</v>
      </c>
      <c r="D132" s="81"/>
      <c r="E132" s="33"/>
      <c r="F132" s="34">
        <f>F98+F102+F112+F117+F124+F131</f>
        <v>640</v>
      </c>
      <c r="G132" s="34">
        <f t="shared" ref="G132" si="72">G98+G102+G112+G117+G124+G131</f>
        <v>19.600000000000001</v>
      </c>
      <c r="H132" s="34">
        <f t="shared" ref="H132" si="73">H98+H102+H112+H117+H124+H131</f>
        <v>20.2</v>
      </c>
      <c r="I132" s="34">
        <f t="shared" ref="I132" si="74">I98+I102+I112+I117+I124+I131</f>
        <v>85.5</v>
      </c>
      <c r="J132" s="34">
        <f t="shared" ref="J132" si="75">J98+J102+J112+J117+J124+J131</f>
        <v>608.4</v>
      </c>
      <c r="K132" s="35"/>
      <c r="L132" s="34">
        <f t="shared" ref="L132" ca="1" si="76">L98+L102+L112+L117+L124+L131</f>
        <v>0</v>
      </c>
    </row>
    <row r="133" spans="1:12" ht="15" x14ac:dyDescent="0.25">
      <c r="A133" s="22">
        <v>1</v>
      </c>
      <c r="B133" s="23">
        <v>4</v>
      </c>
      <c r="C133" s="24" t="s">
        <v>20</v>
      </c>
      <c r="D133" s="5" t="s">
        <v>21</v>
      </c>
      <c r="E133" s="47" t="s">
        <v>62</v>
      </c>
      <c r="F133" s="48">
        <v>90</v>
      </c>
      <c r="G133" s="48">
        <v>10.56</v>
      </c>
      <c r="H133" s="48">
        <v>7.3</v>
      </c>
      <c r="I133" s="48">
        <v>12.52</v>
      </c>
      <c r="J133" s="48">
        <v>125</v>
      </c>
      <c r="K133" s="49">
        <v>67</v>
      </c>
      <c r="L133" s="48">
        <v>54.15</v>
      </c>
    </row>
    <row r="134" spans="1:12" ht="15" x14ac:dyDescent="0.25">
      <c r="A134" s="25"/>
      <c r="B134" s="16"/>
      <c r="C134" s="11"/>
      <c r="D134" s="6" t="s">
        <v>30</v>
      </c>
      <c r="E134" s="50" t="s">
        <v>63</v>
      </c>
      <c r="F134" s="51">
        <v>150</v>
      </c>
      <c r="G134" s="51">
        <v>5</v>
      </c>
      <c r="H134" s="51">
        <v>10.5</v>
      </c>
      <c r="I134" s="51">
        <v>13.7</v>
      </c>
      <c r="J134" s="51">
        <v>182</v>
      </c>
      <c r="K134" s="52">
        <v>302</v>
      </c>
      <c r="L134" s="51">
        <v>7.22</v>
      </c>
    </row>
    <row r="135" spans="1:12" ht="15" x14ac:dyDescent="0.25">
      <c r="A135" s="25"/>
      <c r="B135" s="16"/>
      <c r="C135" s="11"/>
      <c r="D135" s="7" t="s">
        <v>22</v>
      </c>
      <c r="E135" s="50" t="s">
        <v>64</v>
      </c>
      <c r="F135" s="51">
        <v>180</v>
      </c>
      <c r="G135" s="51">
        <v>0.3</v>
      </c>
      <c r="H135" s="51">
        <v>0</v>
      </c>
      <c r="I135" s="51">
        <v>4.57</v>
      </c>
      <c r="J135" s="51">
        <v>39.9</v>
      </c>
      <c r="K135" s="52">
        <v>349</v>
      </c>
      <c r="L135" s="51">
        <v>4.46</v>
      </c>
    </row>
    <row r="136" spans="1:12" ht="15" x14ac:dyDescent="0.25">
      <c r="A136" s="25"/>
      <c r="B136" s="16"/>
      <c r="C136" s="11"/>
      <c r="D136" s="7" t="s">
        <v>23</v>
      </c>
      <c r="E136" s="50" t="s">
        <v>65</v>
      </c>
      <c r="F136" s="51">
        <v>40</v>
      </c>
      <c r="G136" s="75">
        <v>2</v>
      </c>
      <c r="H136" s="75">
        <v>0</v>
      </c>
      <c r="I136" s="75">
        <v>18</v>
      </c>
      <c r="J136" s="76">
        <v>94</v>
      </c>
      <c r="K136" s="52"/>
      <c r="L136" s="51">
        <v>1.76</v>
      </c>
    </row>
    <row r="137" spans="1:12" ht="15" x14ac:dyDescent="0.25">
      <c r="A137" s="25"/>
      <c r="B137" s="16"/>
      <c r="C137" s="11"/>
      <c r="D137" s="7" t="s">
        <v>24</v>
      </c>
      <c r="E137" s="50" t="s">
        <v>66</v>
      </c>
      <c r="F137" s="51">
        <v>100</v>
      </c>
      <c r="G137" s="51">
        <v>1.5</v>
      </c>
      <c r="H137" s="51">
        <v>0.5</v>
      </c>
      <c r="I137" s="51">
        <v>24</v>
      </c>
      <c r="J137" s="51">
        <v>87</v>
      </c>
      <c r="K137" s="52"/>
      <c r="L137" s="51">
        <v>21.5</v>
      </c>
    </row>
    <row r="138" spans="1:12" ht="15" x14ac:dyDescent="0.25">
      <c r="A138" s="25"/>
      <c r="B138" s="16"/>
      <c r="C138" s="11"/>
      <c r="D138" s="6" t="s">
        <v>27</v>
      </c>
      <c r="E138" s="50" t="s">
        <v>50</v>
      </c>
      <c r="F138" s="51">
        <v>60</v>
      </c>
      <c r="G138" s="51">
        <v>2.1</v>
      </c>
      <c r="H138" s="51">
        <v>1.5</v>
      </c>
      <c r="I138" s="51">
        <v>11.18</v>
      </c>
      <c r="J138" s="51">
        <v>76</v>
      </c>
      <c r="K138" s="52">
        <v>67</v>
      </c>
      <c r="L138" s="51">
        <v>6.95</v>
      </c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6"/>
      <c r="B140" s="18"/>
      <c r="C140" s="8"/>
      <c r="D140" s="19" t="s">
        <v>39</v>
      </c>
      <c r="E140" s="9"/>
      <c r="F140" s="21">
        <f>SUM(F133:F139)</f>
        <v>620</v>
      </c>
      <c r="G140" s="21">
        <f t="shared" ref="G140" si="77">SUM(G133:G139)</f>
        <v>21.46</v>
      </c>
      <c r="H140" s="21">
        <f t="shared" ref="H140" si="78">SUM(H133:H139)</f>
        <v>19.8</v>
      </c>
      <c r="I140" s="21">
        <f t="shared" ref="I140" si="79">SUM(I133:I139)</f>
        <v>83.97</v>
      </c>
      <c r="J140" s="21">
        <f t="shared" ref="J140" si="80">SUM(J133:J139)</f>
        <v>603.9</v>
      </c>
      <c r="K140" s="27"/>
      <c r="L140" s="21">
        <f t="shared" ref="L140:L182" si="81">SUM(L133:L139)</f>
        <v>96.04</v>
      </c>
    </row>
    <row r="141" spans="1:12" ht="15" x14ac:dyDescent="0.25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6"/>
      <c r="B144" s="18"/>
      <c r="C144" s="8"/>
      <c r="D144" s="19" t="s">
        <v>39</v>
      </c>
      <c r="E144" s="9"/>
      <c r="F144" s="21">
        <f>SUM(F141:F143)</f>
        <v>0</v>
      </c>
      <c r="G144" s="21">
        <f t="shared" ref="G144" si="82">SUM(G141:G143)</f>
        <v>0</v>
      </c>
      <c r="H144" s="21">
        <f t="shared" ref="H144" si="83">SUM(H141:H143)</f>
        <v>0</v>
      </c>
      <c r="I144" s="21">
        <f t="shared" ref="I144" si="84">SUM(I141:I143)</f>
        <v>0</v>
      </c>
      <c r="J144" s="21">
        <f t="shared" ref="J144" si="85">SUM(J141:J143)</f>
        <v>0</v>
      </c>
      <c r="K144" s="27"/>
      <c r="L144" s="21">
        <f t="shared" ref="L144" ca="1" si="86">SUM(L141:L149)</f>
        <v>0</v>
      </c>
    </row>
    <row r="145" spans="1:12" ht="15" x14ac:dyDescent="0.25">
      <c r="A145" s="28">
        <f>A133</f>
        <v>1</v>
      </c>
      <c r="B145" s="14">
        <f>B133</f>
        <v>4</v>
      </c>
      <c r="C145" s="10" t="s">
        <v>26</v>
      </c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7" t="s">
        <v>33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39</v>
      </c>
      <c r="E154" s="9"/>
      <c r="F154" s="21">
        <f>SUM(F145:F153)</f>
        <v>0</v>
      </c>
      <c r="G154" s="21">
        <f t="shared" ref="G154" si="87">SUM(G145:G153)</f>
        <v>0</v>
      </c>
      <c r="H154" s="21">
        <f t="shared" ref="H154" si="88">SUM(H145:H153)</f>
        <v>0</v>
      </c>
      <c r="I154" s="21">
        <f t="shared" ref="I154" si="89">SUM(I145:I153)</f>
        <v>0</v>
      </c>
      <c r="J154" s="21">
        <f t="shared" ref="J154" si="90">SUM(J145:J153)</f>
        <v>0</v>
      </c>
      <c r="K154" s="27"/>
      <c r="L154" s="21">
        <f t="shared" ref="L154" ca="1" si="91">SUM(L151:L159)</f>
        <v>0</v>
      </c>
    </row>
    <row r="155" spans="1:12" ht="15" x14ac:dyDescent="0.25">
      <c r="A155" s="28">
        <f>A133</f>
        <v>1</v>
      </c>
      <c r="B155" s="14">
        <f>B133</f>
        <v>4</v>
      </c>
      <c r="C155" s="10" t="s">
        <v>34</v>
      </c>
      <c r="D155" s="12" t="s">
        <v>35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12" t="s">
        <v>31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6"/>
      <c r="B159" s="18"/>
      <c r="C159" s="8"/>
      <c r="D159" s="19" t="s">
        <v>39</v>
      </c>
      <c r="E159" s="9"/>
      <c r="F159" s="21">
        <f>SUM(F155:F158)</f>
        <v>0</v>
      </c>
      <c r="G159" s="21">
        <f t="shared" ref="G159" si="92">SUM(G155:G158)</f>
        <v>0</v>
      </c>
      <c r="H159" s="21">
        <f t="shared" ref="H159" si="93">SUM(H155:H158)</f>
        <v>0</v>
      </c>
      <c r="I159" s="21">
        <f t="shared" ref="I159" si="94">SUM(I155:I158)</f>
        <v>0</v>
      </c>
      <c r="J159" s="21">
        <f t="shared" ref="J159" si="95">SUM(J155:J158)</f>
        <v>0</v>
      </c>
      <c r="K159" s="27"/>
      <c r="L159" s="21">
        <f t="shared" ref="L159" ca="1" si="96">SUM(L152:L158)</f>
        <v>0</v>
      </c>
    </row>
    <row r="160" spans="1:12" ht="15" x14ac:dyDescent="0.25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31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7" t="s">
        <v>23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6"/>
      <c r="B166" s="18"/>
      <c r="C166" s="8"/>
      <c r="D166" s="19" t="s">
        <v>39</v>
      </c>
      <c r="E166" s="9"/>
      <c r="F166" s="21">
        <f>SUM(F160:F165)</f>
        <v>0</v>
      </c>
      <c r="G166" s="21">
        <f t="shared" ref="G166" si="97">SUM(G160:G165)</f>
        <v>0</v>
      </c>
      <c r="H166" s="21">
        <f t="shared" ref="H166" si="98">SUM(H160:H165)</f>
        <v>0</v>
      </c>
      <c r="I166" s="21">
        <f t="shared" ref="I166" si="99">SUM(I160:I165)</f>
        <v>0</v>
      </c>
      <c r="J166" s="21">
        <f t="shared" ref="J166" si="100">SUM(J160:J165)</f>
        <v>0</v>
      </c>
      <c r="K166" s="27"/>
      <c r="L166" s="21">
        <f t="shared" ref="L166" ca="1" si="101">SUM(L160:L168)</f>
        <v>0</v>
      </c>
    </row>
    <row r="167" spans="1:12" ht="15" x14ac:dyDescent="0.25">
      <c r="A167" s="28">
        <f>A133</f>
        <v>1</v>
      </c>
      <c r="B167" s="14">
        <f>B133</f>
        <v>4</v>
      </c>
      <c r="C167" s="10" t="s">
        <v>37</v>
      </c>
      <c r="D167" s="12" t="s">
        <v>38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35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31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24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6"/>
      <c r="B173" s="18"/>
      <c r="C173" s="8"/>
      <c r="D173" s="20" t="s">
        <v>39</v>
      </c>
      <c r="E173" s="9"/>
      <c r="F173" s="21">
        <f>SUM(F167:F172)</f>
        <v>0</v>
      </c>
      <c r="G173" s="21">
        <f t="shared" ref="G173" si="102">SUM(G167:G172)</f>
        <v>0</v>
      </c>
      <c r="H173" s="21">
        <f t="shared" ref="H173" si="103">SUM(H167:H172)</f>
        <v>0</v>
      </c>
      <c r="I173" s="21">
        <f t="shared" ref="I173" si="104">SUM(I167:I172)</f>
        <v>0</v>
      </c>
      <c r="J173" s="21">
        <f t="shared" ref="J173" si="105">SUM(J167:J172)</f>
        <v>0</v>
      </c>
      <c r="K173" s="27"/>
      <c r="L173" s="21">
        <f t="shared" ref="L173" ca="1" si="106">SUM(L167:L175)</f>
        <v>0</v>
      </c>
    </row>
    <row r="174" spans="1:12" ht="15.75" customHeight="1" x14ac:dyDescent="0.2">
      <c r="A174" s="31">
        <f>A133</f>
        <v>1</v>
      </c>
      <c r="B174" s="32">
        <f>B133</f>
        <v>4</v>
      </c>
      <c r="C174" s="80" t="s">
        <v>4</v>
      </c>
      <c r="D174" s="81"/>
      <c r="E174" s="33"/>
      <c r="F174" s="34">
        <f>F140+F144+F154+F159+F166+F173</f>
        <v>620</v>
      </c>
      <c r="G174" s="34">
        <f t="shared" ref="G174" si="107">G140+G144+G154+G159+G166+G173</f>
        <v>21.46</v>
      </c>
      <c r="H174" s="34">
        <f t="shared" ref="H174" si="108">H140+H144+H154+H159+H166+H173</f>
        <v>19.8</v>
      </c>
      <c r="I174" s="34">
        <f t="shared" ref="I174" si="109">I140+I144+I154+I159+I166+I173</f>
        <v>83.97</v>
      </c>
      <c r="J174" s="34">
        <f t="shared" ref="J174" si="110">J140+J144+J154+J159+J166+J173</f>
        <v>603.9</v>
      </c>
      <c r="K174" s="35"/>
      <c r="L174" s="34">
        <f t="shared" ref="L174" ca="1" si="111">L140+L144+L154+L159+L166+L173</f>
        <v>0</v>
      </c>
    </row>
    <row r="175" spans="1:12" ht="15" x14ac:dyDescent="0.25">
      <c r="A175" s="22">
        <v>1</v>
      </c>
      <c r="B175" s="23">
        <v>5</v>
      </c>
      <c r="C175" s="24" t="s">
        <v>20</v>
      </c>
      <c r="D175" s="5" t="s">
        <v>21</v>
      </c>
      <c r="E175" s="47" t="s">
        <v>67</v>
      </c>
      <c r="F175" s="48">
        <v>200</v>
      </c>
      <c r="G175" s="48">
        <v>10.5</v>
      </c>
      <c r="H175" s="48">
        <v>13.5</v>
      </c>
      <c r="I175" s="48">
        <v>21.58</v>
      </c>
      <c r="J175" s="48">
        <v>342</v>
      </c>
      <c r="K175" s="49">
        <v>98</v>
      </c>
      <c r="L175" s="48">
        <v>40.5</v>
      </c>
    </row>
    <row r="176" spans="1:12" ht="15" x14ac:dyDescent="0.25">
      <c r="A176" s="25"/>
      <c r="B176" s="16"/>
      <c r="C176" s="11"/>
      <c r="D176" s="6" t="s">
        <v>27</v>
      </c>
      <c r="E176" s="50" t="s">
        <v>102</v>
      </c>
      <c r="F176" s="51">
        <v>60</v>
      </c>
      <c r="G176" s="51">
        <v>2.6</v>
      </c>
      <c r="H176" s="51">
        <v>4.0199999999999996</v>
      </c>
      <c r="I176" s="51">
        <v>16.2</v>
      </c>
      <c r="J176" s="51">
        <v>105</v>
      </c>
      <c r="K176" s="52">
        <v>60</v>
      </c>
      <c r="L176" s="51">
        <v>6.95</v>
      </c>
    </row>
    <row r="177" spans="1:12" ht="15" x14ac:dyDescent="0.25">
      <c r="A177" s="25"/>
      <c r="B177" s="16"/>
      <c r="C177" s="11"/>
      <c r="D177" s="7" t="s">
        <v>22</v>
      </c>
      <c r="E177" s="50" t="s">
        <v>51</v>
      </c>
      <c r="F177" s="51">
        <v>180</v>
      </c>
      <c r="G177" s="51">
        <v>0</v>
      </c>
      <c r="H177" s="51">
        <v>0</v>
      </c>
      <c r="I177" s="51">
        <v>10.54</v>
      </c>
      <c r="J177" s="51">
        <v>45</v>
      </c>
      <c r="K177" s="52">
        <v>350</v>
      </c>
      <c r="L177" s="51">
        <v>5.46</v>
      </c>
    </row>
    <row r="178" spans="1:12" ht="15" x14ac:dyDescent="0.25">
      <c r="A178" s="25"/>
      <c r="B178" s="16"/>
      <c r="C178" s="11"/>
      <c r="D178" s="7" t="s">
        <v>23</v>
      </c>
      <c r="E178" s="50" t="s">
        <v>23</v>
      </c>
      <c r="F178" s="51">
        <v>40</v>
      </c>
      <c r="G178" s="75">
        <v>2.75</v>
      </c>
      <c r="H178" s="75">
        <v>0</v>
      </c>
      <c r="I178" s="75">
        <v>18</v>
      </c>
      <c r="J178" s="76">
        <v>94</v>
      </c>
      <c r="K178" s="52"/>
      <c r="L178" s="51">
        <v>1.76</v>
      </c>
    </row>
    <row r="179" spans="1:12" ht="15" x14ac:dyDescent="0.25">
      <c r="A179" s="25"/>
      <c r="B179" s="16"/>
      <c r="C179" s="11"/>
      <c r="D179" s="7" t="s">
        <v>24</v>
      </c>
      <c r="E179" s="50" t="s">
        <v>69</v>
      </c>
      <c r="F179" s="51">
        <v>100</v>
      </c>
      <c r="G179" s="51">
        <v>0.7</v>
      </c>
      <c r="H179" s="51">
        <v>0.2</v>
      </c>
      <c r="I179" s="51">
        <v>11.8</v>
      </c>
      <c r="J179" s="51">
        <v>48</v>
      </c>
      <c r="K179" s="52"/>
      <c r="L179" s="51">
        <v>36.15</v>
      </c>
    </row>
    <row r="180" spans="1:12" ht="15" x14ac:dyDescent="0.25">
      <c r="A180" s="25"/>
      <c r="B180" s="16"/>
      <c r="C180" s="11"/>
      <c r="D180" s="6" t="s">
        <v>49</v>
      </c>
      <c r="E180" s="50" t="s">
        <v>70</v>
      </c>
      <c r="F180" s="51">
        <v>15</v>
      </c>
      <c r="G180" s="51">
        <v>3.2</v>
      </c>
      <c r="H180" s="51">
        <v>2.2000000000000002</v>
      </c>
      <c r="I180" s="51">
        <v>30</v>
      </c>
      <c r="J180" s="51">
        <v>75</v>
      </c>
      <c r="K180" s="52"/>
      <c r="L180" s="51">
        <v>5.22</v>
      </c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6"/>
      <c r="B182" s="18"/>
      <c r="C182" s="8"/>
      <c r="D182" s="19" t="s">
        <v>39</v>
      </c>
      <c r="E182" s="9"/>
      <c r="F182" s="21">
        <f>SUM(F175:F181)</f>
        <v>595</v>
      </c>
      <c r="G182" s="21">
        <f t="shared" ref="G182" si="112">SUM(G175:G181)</f>
        <v>19.75</v>
      </c>
      <c r="H182" s="21">
        <f t="shared" ref="H182" si="113">SUM(H175:H181)</f>
        <v>19.919999999999998</v>
      </c>
      <c r="I182" s="21">
        <f t="shared" ref="I182" si="114">SUM(I175:I181)</f>
        <v>108.11999999999999</v>
      </c>
      <c r="J182" s="21">
        <f t="shared" ref="J182" si="115">SUM(J175:J181)</f>
        <v>709</v>
      </c>
      <c r="K182" s="27"/>
      <c r="L182" s="21">
        <f t="shared" si="81"/>
        <v>96.039999999999992</v>
      </c>
    </row>
    <row r="183" spans="1:12" ht="15" x14ac:dyDescent="0.25">
      <c r="A183" s="28">
        <f>A175</f>
        <v>1</v>
      </c>
      <c r="B183" s="14">
        <f>B175</f>
        <v>5</v>
      </c>
      <c r="C183" s="10" t="s">
        <v>25</v>
      </c>
      <c r="D183" s="12" t="s">
        <v>24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6"/>
      <c r="B186" s="18"/>
      <c r="C186" s="8"/>
      <c r="D186" s="19" t="s">
        <v>39</v>
      </c>
      <c r="E186" s="9"/>
      <c r="F186" s="21">
        <f>SUM(F183:F185)</f>
        <v>0</v>
      </c>
      <c r="G186" s="21">
        <f t="shared" ref="G186" si="116">SUM(G183:G185)</f>
        <v>0</v>
      </c>
      <c r="H186" s="21">
        <f t="shared" ref="H186" si="117">SUM(H183:H185)</f>
        <v>0</v>
      </c>
      <c r="I186" s="21">
        <f t="shared" ref="I186" si="118">SUM(I183:I185)</f>
        <v>0</v>
      </c>
      <c r="J186" s="21">
        <f t="shared" ref="J186" si="119">SUM(J183:J185)</f>
        <v>0</v>
      </c>
      <c r="K186" s="27"/>
      <c r="L186" s="21">
        <f t="shared" ref="L186" ca="1" si="120">SUM(L183:L191)</f>
        <v>0</v>
      </c>
    </row>
    <row r="187" spans="1:12" ht="15" x14ac:dyDescent="0.25">
      <c r="A187" s="28">
        <f>A175</f>
        <v>1</v>
      </c>
      <c r="B187" s="14">
        <f>B175</f>
        <v>5</v>
      </c>
      <c r="C187" s="10" t="s">
        <v>26</v>
      </c>
      <c r="D187" s="7" t="s">
        <v>27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7" t="s">
        <v>33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39</v>
      </c>
      <c r="E196" s="9"/>
      <c r="F196" s="21">
        <f>SUM(F187:F195)</f>
        <v>0</v>
      </c>
      <c r="G196" s="21">
        <f t="shared" ref="G196" si="121">SUM(G187:G195)</f>
        <v>0</v>
      </c>
      <c r="H196" s="21">
        <f t="shared" ref="H196" si="122">SUM(H187:H195)</f>
        <v>0</v>
      </c>
      <c r="I196" s="21">
        <f t="shared" ref="I196" si="123">SUM(I187:I195)</f>
        <v>0</v>
      </c>
      <c r="J196" s="21">
        <f t="shared" ref="J196" si="124">SUM(J187:J195)</f>
        <v>0</v>
      </c>
      <c r="K196" s="27"/>
      <c r="L196" s="21">
        <f t="shared" ref="L196" ca="1" si="125">SUM(L193:L201)</f>
        <v>0</v>
      </c>
    </row>
    <row r="197" spans="1:12" ht="15" x14ac:dyDescent="0.25">
      <c r="A197" s="28">
        <f>A175</f>
        <v>1</v>
      </c>
      <c r="B197" s="14">
        <f>B175</f>
        <v>5</v>
      </c>
      <c r="C197" s="10" t="s">
        <v>34</v>
      </c>
      <c r="D197" s="12" t="s">
        <v>35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12" t="s">
        <v>31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6"/>
      <c r="B201" s="18"/>
      <c r="C201" s="8"/>
      <c r="D201" s="19" t="s">
        <v>39</v>
      </c>
      <c r="E201" s="9"/>
      <c r="F201" s="21">
        <f>SUM(F197:F200)</f>
        <v>0</v>
      </c>
      <c r="G201" s="21">
        <f t="shared" ref="G201" si="126">SUM(G197:G200)</f>
        <v>0</v>
      </c>
      <c r="H201" s="21">
        <f t="shared" ref="H201" si="127">SUM(H197:H200)</f>
        <v>0</v>
      </c>
      <c r="I201" s="21">
        <f t="shared" ref="I201" si="128">SUM(I197:I200)</f>
        <v>0</v>
      </c>
      <c r="J201" s="21">
        <f t="shared" ref="J201" si="129">SUM(J197:J200)</f>
        <v>0</v>
      </c>
      <c r="K201" s="27"/>
      <c r="L201" s="21">
        <f t="shared" ref="L201" ca="1" si="130">SUM(L194:L200)</f>
        <v>0</v>
      </c>
    </row>
    <row r="202" spans="1:12" ht="15" x14ac:dyDescent="0.25">
      <c r="A202" s="28">
        <f>A175</f>
        <v>1</v>
      </c>
      <c r="B202" s="14">
        <f>B175</f>
        <v>5</v>
      </c>
      <c r="C202" s="10" t="s">
        <v>36</v>
      </c>
      <c r="D202" s="7" t="s">
        <v>21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31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7" t="s">
        <v>23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6"/>
      <c r="B208" s="18"/>
      <c r="C208" s="8"/>
      <c r="D208" s="19" t="s">
        <v>39</v>
      </c>
      <c r="E208" s="9"/>
      <c r="F208" s="21">
        <f>SUM(F202:F207)</f>
        <v>0</v>
      </c>
      <c r="G208" s="21">
        <f t="shared" ref="G208" si="131">SUM(G202:G207)</f>
        <v>0</v>
      </c>
      <c r="H208" s="21">
        <f t="shared" ref="H208" si="132">SUM(H202:H207)</f>
        <v>0</v>
      </c>
      <c r="I208" s="21">
        <f t="shared" ref="I208" si="133">SUM(I202:I207)</f>
        <v>0</v>
      </c>
      <c r="J208" s="21">
        <f t="shared" ref="J208" si="134">SUM(J202:J207)</f>
        <v>0</v>
      </c>
      <c r="K208" s="27"/>
      <c r="L208" s="21">
        <f t="shared" ref="L208" ca="1" si="135">SUM(L202:L210)</f>
        <v>0</v>
      </c>
    </row>
    <row r="209" spans="1:12" ht="15" x14ac:dyDescent="0.25">
      <c r="A209" s="28">
        <f>A175</f>
        <v>1</v>
      </c>
      <c r="B209" s="14">
        <f>B175</f>
        <v>5</v>
      </c>
      <c r="C209" s="10" t="s">
        <v>37</v>
      </c>
      <c r="D209" s="12" t="s">
        <v>38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35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31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24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6"/>
      <c r="B215" s="18"/>
      <c r="C215" s="8"/>
      <c r="D215" s="20" t="s">
        <v>39</v>
      </c>
      <c r="E215" s="9"/>
      <c r="F215" s="21">
        <f>SUM(F209:F214)</f>
        <v>0</v>
      </c>
      <c r="G215" s="21">
        <f t="shared" ref="G215" si="136">SUM(G209:G214)</f>
        <v>0</v>
      </c>
      <c r="H215" s="21">
        <f t="shared" ref="H215" si="137">SUM(H209:H214)</f>
        <v>0</v>
      </c>
      <c r="I215" s="21">
        <f t="shared" ref="I215" si="138">SUM(I209:I214)</f>
        <v>0</v>
      </c>
      <c r="J215" s="21">
        <f t="shared" ref="J215" si="139">SUM(J209:J214)</f>
        <v>0</v>
      </c>
      <c r="K215" s="27"/>
      <c r="L215" s="21">
        <f t="shared" ref="L215" ca="1" si="140">SUM(L209:L217)</f>
        <v>0</v>
      </c>
    </row>
    <row r="216" spans="1:12" ht="15.75" customHeight="1" thickBot="1" x14ac:dyDescent="0.25">
      <c r="A216" s="31">
        <f>A175</f>
        <v>1</v>
      </c>
      <c r="B216" s="32">
        <f>B175</f>
        <v>5</v>
      </c>
      <c r="C216" s="80" t="s">
        <v>4</v>
      </c>
      <c r="D216" s="81"/>
      <c r="E216" s="33"/>
      <c r="F216" s="34">
        <f>F182+F186+F196+F201+F208+F215</f>
        <v>595</v>
      </c>
      <c r="G216" s="34">
        <f t="shared" ref="G216" si="141">G182+G186+G196+G201+G208+G215</f>
        <v>19.75</v>
      </c>
      <c r="H216" s="34">
        <f t="shared" ref="H216" si="142">H182+H186+H196+H201+H208+H215</f>
        <v>19.919999999999998</v>
      </c>
      <c r="I216" s="34">
        <f t="shared" ref="I216" si="143">I182+I186+I196+I201+I208+I215</f>
        <v>108.11999999999999</v>
      </c>
      <c r="J216" s="34">
        <f t="shared" ref="J216" si="144">J182+J186+J196+J201+J208+J215</f>
        <v>709</v>
      </c>
      <c r="K216" s="35"/>
      <c r="L216" s="34">
        <f t="shared" ref="L216" ca="1" si="145">L182+L186+L196+L201+L208+L215</f>
        <v>0</v>
      </c>
    </row>
    <row r="217" spans="1:12" ht="15" x14ac:dyDescent="0.25">
      <c r="A217" s="22">
        <v>1</v>
      </c>
      <c r="B217" s="23">
        <v>6</v>
      </c>
      <c r="C217" s="24" t="s">
        <v>20</v>
      </c>
      <c r="D217" s="86" t="s">
        <v>21</v>
      </c>
      <c r="E217" s="58" t="s">
        <v>83</v>
      </c>
      <c r="F217" s="59">
        <v>90</v>
      </c>
      <c r="G217" s="59">
        <v>9</v>
      </c>
      <c r="H217" s="59">
        <v>8.7899999999999991</v>
      </c>
      <c r="I217" s="73">
        <v>18</v>
      </c>
      <c r="J217" s="59">
        <v>265</v>
      </c>
      <c r="K217" s="60">
        <v>294</v>
      </c>
      <c r="L217" s="61">
        <v>47.65</v>
      </c>
    </row>
    <row r="218" spans="1:12" ht="15" x14ac:dyDescent="0.25">
      <c r="A218" s="25"/>
      <c r="B218" s="16"/>
      <c r="C218" s="11"/>
      <c r="D218" s="6" t="s">
        <v>30</v>
      </c>
      <c r="E218" s="58" t="s">
        <v>52</v>
      </c>
      <c r="F218" s="59">
        <v>150</v>
      </c>
      <c r="G218" s="59">
        <v>4.25</v>
      </c>
      <c r="H218" s="59">
        <v>6.56</v>
      </c>
      <c r="I218" s="73">
        <v>17</v>
      </c>
      <c r="J218" s="59">
        <v>145</v>
      </c>
      <c r="K218" s="60">
        <v>171</v>
      </c>
      <c r="L218" s="61">
        <v>5.77</v>
      </c>
    </row>
    <row r="219" spans="1:12" ht="15" x14ac:dyDescent="0.25">
      <c r="A219" s="25"/>
      <c r="B219" s="16"/>
      <c r="C219" s="11"/>
      <c r="D219" s="7" t="s">
        <v>22</v>
      </c>
      <c r="E219" s="58" t="s">
        <v>71</v>
      </c>
      <c r="F219" s="59">
        <v>180</v>
      </c>
      <c r="G219" s="59">
        <v>3.59</v>
      </c>
      <c r="H219" s="59">
        <v>2.59</v>
      </c>
      <c r="I219" s="73">
        <v>15.71</v>
      </c>
      <c r="J219" s="59">
        <v>45</v>
      </c>
      <c r="K219" s="60">
        <v>382</v>
      </c>
      <c r="L219" s="61">
        <v>5.86</v>
      </c>
    </row>
    <row r="220" spans="1:12" ht="15" x14ac:dyDescent="0.25">
      <c r="A220" s="25"/>
      <c r="B220" s="16"/>
      <c r="C220" s="11"/>
      <c r="D220" s="7" t="s">
        <v>23</v>
      </c>
      <c r="E220" s="58" t="s">
        <v>53</v>
      </c>
      <c r="F220" s="59">
        <v>50</v>
      </c>
      <c r="G220" s="59">
        <v>3.2</v>
      </c>
      <c r="H220" s="59">
        <v>3.21</v>
      </c>
      <c r="I220" s="73">
        <v>19.5</v>
      </c>
      <c r="J220" s="59">
        <v>94</v>
      </c>
      <c r="K220" s="60"/>
      <c r="L220" s="61">
        <v>9.61</v>
      </c>
    </row>
    <row r="221" spans="1:12" ht="15.75" thickBot="1" x14ac:dyDescent="0.3">
      <c r="A221" s="25"/>
      <c r="B221" s="16"/>
      <c r="C221" s="11"/>
      <c r="D221" s="7" t="s">
        <v>24</v>
      </c>
      <c r="E221" s="63" t="s">
        <v>54</v>
      </c>
      <c r="F221" s="64">
        <v>100</v>
      </c>
      <c r="G221" s="64">
        <v>0.8</v>
      </c>
      <c r="H221" s="64">
        <v>0.2</v>
      </c>
      <c r="I221" s="65">
        <v>7.5</v>
      </c>
      <c r="J221" s="64">
        <v>75</v>
      </c>
      <c r="K221" s="74"/>
      <c r="L221" s="66">
        <v>21.22</v>
      </c>
    </row>
    <row r="222" spans="1:12" ht="15" x14ac:dyDescent="0.25">
      <c r="A222" s="25"/>
      <c r="B222" s="16"/>
      <c r="C222" s="11"/>
      <c r="D222" s="6" t="s">
        <v>27</v>
      </c>
      <c r="E222" s="68" t="s">
        <v>68</v>
      </c>
      <c r="F222" s="69">
        <v>60</v>
      </c>
      <c r="G222" s="69">
        <v>0.92</v>
      </c>
      <c r="H222" s="69">
        <v>1.89</v>
      </c>
      <c r="I222" s="70">
        <v>8.1199999999999992</v>
      </c>
      <c r="J222" s="69">
        <v>64.069999999999993</v>
      </c>
      <c r="K222" s="71">
        <v>71</v>
      </c>
      <c r="L222" s="72">
        <v>5.93</v>
      </c>
    </row>
    <row r="223" spans="1:12" ht="15" x14ac:dyDescent="0.25">
      <c r="A223" s="25"/>
      <c r="B223" s="16"/>
      <c r="C223" s="11"/>
      <c r="D223" s="6"/>
      <c r="E223" s="63"/>
      <c r="F223" s="64"/>
      <c r="G223" s="64"/>
      <c r="H223" s="64"/>
      <c r="I223" s="65"/>
      <c r="J223" s="64"/>
      <c r="K223" s="74"/>
      <c r="L223" s="66"/>
    </row>
    <row r="224" spans="1:12" ht="15" x14ac:dyDescent="0.25">
      <c r="A224" s="26"/>
      <c r="B224" s="18"/>
      <c r="C224" s="8"/>
      <c r="D224" s="19" t="s">
        <v>39</v>
      </c>
      <c r="E224" s="9"/>
      <c r="F224" s="21">
        <f>SUM(F217:F223)</f>
        <v>630</v>
      </c>
      <c r="G224" s="21">
        <f t="shared" ref="G224" si="146">SUM(G217:G223)</f>
        <v>21.76</v>
      </c>
      <c r="H224" s="21">
        <f t="shared" ref="H224" si="147">SUM(H217:H223)</f>
        <v>23.24</v>
      </c>
      <c r="I224" s="21">
        <f t="shared" ref="I224" si="148">SUM(I217:I223)</f>
        <v>85.830000000000013</v>
      </c>
      <c r="J224" s="21">
        <f t="shared" ref="J224" si="149">SUM(J217:J223)</f>
        <v>688.06999999999994</v>
      </c>
      <c r="K224" s="27"/>
      <c r="L224" s="21">
        <f t="shared" ref="L224" si="150">SUM(L217:L223)</f>
        <v>96.039999999999992</v>
      </c>
    </row>
    <row r="225" spans="1:12" ht="15" x14ac:dyDescent="0.25">
      <c r="A225" s="28">
        <f>A217</f>
        <v>1</v>
      </c>
      <c r="B225" s="14">
        <f>B217</f>
        <v>6</v>
      </c>
      <c r="C225" s="10" t="s">
        <v>25</v>
      </c>
      <c r="D225" s="12" t="s">
        <v>24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6"/>
      <c r="B228" s="18"/>
      <c r="C228" s="8"/>
      <c r="D228" s="19" t="s">
        <v>39</v>
      </c>
      <c r="E228" s="9"/>
      <c r="F228" s="21">
        <f>SUM(F225:F227)</f>
        <v>0</v>
      </c>
      <c r="G228" s="21">
        <f t="shared" ref="G228" si="151">SUM(G225:G227)</f>
        <v>0</v>
      </c>
      <c r="H228" s="21">
        <f t="shared" ref="H228" si="152">SUM(H225:H227)</f>
        <v>0</v>
      </c>
      <c r="I228" s="21">
        <f t="shared" ref="I228" si="153">SUM(I225:I227)</f>
        <v>0</v>
      </c>
      <c r="J228" s="21">
        <f t="shared" ref="J228" si="154">SUM(J225:J227)</f>
        <v>0</v>
      </c>
      <c r="K228" s="27"/>
      <c r="L228" s="21">
        <f t="shared" ref="L228" ca="1" si="155">SUM(L225:L233)</f>
        <v>0</v>
      </c>
    </row>
    <row r="229" spans="1:12" ht="15" x14ac:dyDescent="0.25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7" t="s">
        <v>33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39</v>
      </c>
      <c r="E238" s="9"/>
      <c r="F238" s="21">
        <f>SUM(F229:F237)</f>
        <v>0</v>
      </c>
      <c r="G238" s="21">
        <f t="shared" ref="G238" si="156">SUM(G229:G237)</f>
        <v>0</v>
      </c>
      <c r="H238" s="21">
        <f t="shared" ref="H238" si="157">SUM(H229:H237)</f>
        <v>0</v>
      </c>
      <c r="I238" s="21">
        <f t="shared" ref="I238" si="158">SUM(I229:I237)</f>
        <v>0</v>
      </c>
      <c r="J238" s="21">
        <f t="shared" ref="J238" si="159">SUM(J229:J237)</f>
        <v>0</v>
      </c>
      <c r="K238" s="27"/>
      <c r="L238" s="21">
        <f t="shared" ref="L238" ca="1" si="160">SUM(L235:L243)</f>
        <v>0</v>
      </c>
    </row>
    <row r="239" spans="1:12" ht="15" x14ac:dyDescent="0.25">
      <c r="A239" s="28">
        <f>A217</f>
        <v>1</v>
      </c>
      <c r="B239" s="14">
        <f>B217</f>
        <v>6</v>
      </c>
      <c r="C239" s="10" t="s">
        <v>34</v>
      </c>
      <c r="D239" s="12" t="s">
        <v>35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12" t="s">
        <v>31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6"/>
      <c r="B243" s="18"/>
      <c r="C243" s="8"/>
      <c r="D243" s="19" t="s">
        <v>39</v>
      </c>
      <c r="E243" s="9"/>
      <c r="F243" s="21">
        <f>SUM(F239:F242)</f>
        <v>0</v>
      </c>
      <c r="G243" s="21">
        <f t="shared" ref="G243" si="161">SUM(G239:G242)</f>
        <v>0</v>
      </c>
      <c r="H243" s="21">
        <f t="shared" ref="H243" si="162">SUM(H239:H242)</f>
        <v>0</v>
      </c>
      <c r="I243" s="21">
        <f t="shared" ref="I243" si="163">SUM(I239:I242)</f>
        <v>0</v>
      </c>
      <c r="J243" s="21">
        <f t="shared" ref="J243" si="164">SUM(J239:J242)</f>
        <v>0</v>
      </c>
      <c r="K243" s="27"/>
      <c r="L243" s="21">
        <f t="shared" ref="L243" ca="1" si="165">SUM(L236:L242)</f>
        <v>0</v>
      </c>
    </row>
    <row r="244" spans="1:12" ht="15" x14ac:dyDescent="0.25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31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7" t="s">
        <v>23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6"/>
      <c r="B248" s="18"/>
      <c r="C248" s="8"/>
      <c r="D248" s="19" t="s">
        <v>39</v>
      </c>
      <c r="E248" s="9"/>
      <c r="F248" s="21">
        <f>SUM(F244:F247)</f>
        <v>0</v>
      </c>
      <c r="G248" s="21">
        <f>SUM(G244:G247)</f>
        <v>0</v>
      </c>
      <c r="H248" s="21">
        <f>SUM(H244:H247)</f>
        <v>0</v>
      </c>
      <c r="I248" s="21">
        <f>SUM(I244:I247)</f>
        <v>0</v>
      </c>
      <c r="J248" s="21">
        <f>SUM(J244:J247)</f>
        <v>0</v>
      </c>
      <c r="K248" s="27"/>
      <c r="L248" s="21">
        <f ca="1">SUM(L244:L250)</f>
        <v>0</v>
      </c>
    </row>
    <row r="249" spans="1:12" ht="15" x14ac:dyDescent="0.25">
      <c r="A249" s="28">
        <f>A217</f>
        <v>1</v>
      </c>
      <c r="B249" s="14">
        <f>B217</f>
        <v>6</v>
      </c>
      <c r="C249" s="10" t="s">
        <v>37</v>
      </c>
      <c r="D249" s="12" t="s">
        <v>38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12" t="s">
        <v>35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31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24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6"/>
      <c r="B253" s="18"/>
      <c r="C253" s="8"/>
      <c r="D253" s="20" t="s">
        <v>39</v>
      </c>
      <c r="E253" s="9"/>
      <c r="F253" s="21">
        <f>SUM(F249:F252)</f>
        <v>0</v>
      </c>
      <c r="G253" s="21">
        <f>SUM(G249:G252)</f>
        <v>0</v>
      </c>
      <c r="H253" s="21">
        <f>SUM(H249:H252)</f>
        <v>0</v>
      </c>
      <c r="I253" s="21">
        <f>SUM(I249:I252)</f>
        <v>0</v>
      </c>
      <c r="J253" s="21">
        <f>SUM(J249:J252)</f>
        <v>0</v>
      </c>
      <c r="K253" s="27"/>
      <c r="L253" s="21">
        <f ca="1">SUM(L249:L255)</f>
        <v>0</v>
      </c>
    </row>
    <row r="254" spans="1:12" ht="15.75" customHeight="1" x14ac:dyDescent="0.2">
      <c r="A254" s="31">
        <f>A217</f>
        <v>1</v>
      </c>
      <c r="B254" s="32">
        <f>B217</f>
        <v>6</v>
      </c>
      <c r="C254" s="80" t="s">
        <v>4</v>
      </c>
      <c r="D254" s="81"/>
      <c r="E254" s="33"/>
      <c r="F254" s="34">
        <f>F224+F228+F238+F243+F248+F253</f>
        <v>630</v>
      </c>
      <c r="G254" s="34">
        <f>G224+G228+G238+G243+G248+G253</f>
        <v>21.76</v>
      </c>
      <c r="H254" s="34">
        <f>H224+H228+H238+H243+H248+H253</f>
        <v>23.24</v>
      </c>
      <c r="I254" s="34">
        <f>I224+I228+I238+I243+I248+I253</f>
        <v>85.830000000000013</v>
      </c>
      <c r="J254" s="34">
        <f>J224+J228+J238+J243+J248+J253</f>
        <v>688.06999999999994</v>
      </c>
      <c r="K254" s="35"/>
      <c r="L254" s="34">
        <f ca="1">L224+L228+L238+L243+L248+L253</f>
        <v>0</v>
      </c>
    </row>
    <row r="255" spans="1:12" ht="15" x14ac:dyDescent="0.25">
      <c r="A255" s="22">
        <v>2</v>
      </c>
      <c r="B255" s="23">
        <v>1</v>
      </c>
      <c r="C255" s="24" t="s">
        <v>20</v>
      </c>
      <c r="D255" s="86" t="s">
        <v>21</v>
      </c>
      <c r="E255" s="47" t="s">
        <v>72</v>
      </c>
      <c r="F255" s="48">
        <v>90</v>
      </c>
      <c r="G255" s="48">
        <v>10.6</v>
      </c>
      <c r="H255" s="48">
        <v>1.9</v>
      </c>
      <c r="I255" s="48">
        <v>0.4</v>
      </c>
      <c r="J255" s="48">
        <v>213</v>
      </c>
      <c r="K255" s="49">
        <v>320</v>
      </c>
      <c r="L255" s="48">
        <v>46.27</v>
      </c>
    </row>
    <row r="256" spans="1:12" ht="15" x14ac:dyDescent="0.25">
      <c r="A256" s="25"/>
      <c r="B256" s="16"/>
      <c r="C256" s="11"/>
      <c r="D256" s="6" t="s">
        <v>30</v>
      </c>
      <c r="E256" s="50" t="s">
        <v>73</v>
      </c>
      <c r="F256" s="51">
        <v>150</v>
      </c>
      <c r="G256" s="51">
        <v>2.4</v>
      </c>
      <c r="H256" s="51">
        <v>9.4</v>
      </c>
      <c r="I256" s="51">
        <v>13.2</v>
      </c>
      <c r="J256" s="51">
        <v>112</v>
      </c>
      <c r="K256" s="52">
        <v>309</v>
      </c>
      <c r="L256" s="51">
        <v>6.01</v>
      </c>
    </row>
    <row r="257" spans="1:12" ht="15" x14ac:dyDescent="0.25">
      <c r="A257" s="25"/>
      <c r="B257" s="16"/>
      <c r="C257" s="11"/>
      <c r="D257" s="7" t="s">
        <v>22</v>
      </c>
      <c r="E257" s="50" t="s">
        <v>45</v>
      </c>
      <c r="F257" s="51">
        <v>180</v>
      </c>
      <c r="G257" s="51">
        <v>0.6</v>
      </c>
      <c r="H257" s="51">
        <v>0</v>
      </c>
      <c r="I257" s="51">
        <v>12.3</v>
      </c>
      <c r="J257" s="51">
        <v>60</v>
      </c>
      <c r="K257" s="52">
        <v>349</v>
      </c>
      <c r="L257" s="51">
        <v>5.17</v>
      </c>
    </row>
    <row r="258" spans="1:12" ht="15" x14ac:dyDescent="0.25">
      <c r="A258" s="25"/>
      <c r="B258" s="16"/>
      <c r="C258" s="11"/>
      <c r="D258" s="7" t="s">
        <v>23</v>
      </c>
      <c r="E258" s="50" t="s">
        <v>23</v>
      </c>
      <c r="F258" s="51">
        <v>40</v>
      </c>
      <c r="G258" s="51">
        <v>3.28</v>
      </c>
      <c r="H258" s="51">
        <v>4</v>
      </c>
      <c r="I258" s="51">
        <v>48</v>
      </c>
      <c r="J258" s="51">
        <v>94</v>
      </c>
      <c r="K258" s="52"/>
      <c r="L258" s="51">
        <v>1.76</v>
      </c>
    </row>
    <row r="259" spans="1:12" ht="15.75" thickBot="1" x14ac:dyDescent="0.3">
      <c r="A259" s="25"/>
      <c r="B259" s="16"/>
      <c r="C259" s="11"/>
      <c r="D259" s="7" t="s">
        <v>24</v>
      </c>
      <c r="E259" s="50" t="s">
        <v>74</v>
      </c>
      <c r="F259" s="51">
        <v>100</v>
      </c>
      <c r="G259" s="51">
        <v>1</v>
      </c>
      <c r="H259" s="51">
        <v>0.6</v>
      </c>
      <c r="I259" s="51">
        <v>5.45</v>
      </c>
      <c r="J259" s="51">
        <v>48</v>
      </c>
      <c r="K259" s="52"/>
      <c r="L259" s="51">
        <v>31.25</v>
      </c>
    </row>
    <row r="260" spans="1:12" ht="15" x14ac:dyDescent="0.25">
      <c r="A260" s="25"/>
      <c r="B260" s="16"/>
      <c r="C260" s="11"/>
      <c r="D260" s="6" t="s">
        <v>27</v>
      </c>
      <c r="E260" s="47" t="s">
        <v>93</v>
      </c>
      <c r="F260" s="48">
        <v>60</v>
      </c>
      <c r="G260" s="48">
        <v>1.94</v>
      </c>
      <c r="H260" s="48">
        <v>4</v>
      </c>
      <c r="I260" s="48">
        <v>6.09</v>
      </c>
      <c r="J260" s="48">
        <v>68.239999999999995</v>
      </c>
      <c r="K260" s="49">
        <v>60</v>
      </c>
      <c r="L260" s="51">
        <v>5.58</v>
      </c>
    </row>
    <row r="261" spans="1:12" ht="15" x14ac:dyDescent="0.2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6"/>
      <c r="B262" s="18"/>
      <c r="C262" s="8"/>
      <c r="D262" s="19" t="s">
        <v>39</v>
      </c>
      <c r="E262" s="9"/>
      <c r="F262" s="21">
        <f>SUM(F255:F261)</f>
        <v>620</v>
      </c>
      <c r="G262" s="21">
        <f>SUM(G255:G261)</f>
        <v>19.82</v>
      </c>
      <c r="H262" s="21">
        <f>SUM(H255:H261)</f>
        <v>19.899999999999999</v>
      </c>
      <c r="I262" s="21">
        <f>SUM(I255:I261)</f>
        <v>85.440000000000012</v>
      </c>
      <c r="J262" s="21">
        <f>SUM(J255:J261)</f>
        <v>595.24</v>
      </c>
      <c r="K262" s="27"/>
      <c r="L262" s="21">
        <f>SUM(L255:L261)</f>
        <v>96.04</v>
      </c>
    </row>
    <row r="263" spans="1:12" ht="15" x14ac:dyDescent="0.25">
      <c r="A263" s="28">
        <f>A255</f>
        <v>2</v>
      </c>
      <c r="B263" s="14">
        <f>B255</f>
        <v>1</v>
      </c>
      <c r="C263" s="10" t="s">
        <v>25</v>
      </c>
      <c r="D263" s="12" t="s">
        <v>24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6"/>
      <c r="B266" s="18"/>
      <c r="C266" s="8"/>
      <c r="D266" s="19" t="s">
        <v>39</v>
      </c>
      <c r="E266" s="9"/>
      <c r="F266" s="21">
        <f>SUM(F263:F265)</f>
        <v>0</v>
      </c>
      <c r="G266" s="21">
        <f t="shared" ref="G266" si="166">SUM(G263:G265)</f>
        <v>0</v>
      </c>
      <c r="H266" s="21">
        <f t="shared" ref="H266" si="167">SUM(H263:H265)</f>
        <v>0</v>
      </c>
      <c r="I266" s="21">
        <f t="shared" ref="I266" si="168">SUM(I263:I265)</f>
        <v>0</v>
      </c>
      <c r="J266" s="21">
        <f t="shared" ref="J266" si="169">SUM(J263:J265)</f>
        <v>0</v>
      </c>
      <c r="K266" s="27"/>
      <c r="L266" s="21">
        <f t="shared" ref="L266" ca="1" si="170">SUM(L263:L271)</f>
        <v>0</v>
      </c>
    </row>
    <row r="267" spans="1:12" ht="15" x14ac:dyDescent="0.25">
      <c r="A267" s="28">
        <f>A255</f>
        <v>2</v>
      </c>
      <c r="B267" s="14">
        <f>B255</f>
        <v>1</v>
      </c>
      <c r="C267" s="10" t="s">
        <v>26</v>
      </c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33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6"/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6"/>
      <c r="B276" s="18"/>
      <c r="C276" s="8"/>
      <c r="D276" s="19" t="s">
        <v>39</v>
      </c>
      <c r="E276" s="9"/>
      <c r="F276" s="21">
        <f>SUM(F267:F275)</f>
        <v>0</v>
      </c>
      <c r="G276" s="21">
        <f t="shared" ref="G276" si="171">SUM(G267:G275)</f>
        <v>0</v>
      </c>
      <c r="H276" s="21">
        <f t="shared" ref="H276" si="172">SUM(H267:H275)</f>
        <v>0</v>
      </c>
      <c r="I276" s="21">
        <f t="shared" ref="I276" si="173">SUM(I267:I275)</f>
        <v>0</v>
      </c>
      <c r="J276" s="21">
        <f t="shared" ref="J276" si="174">SUM(J267:J275)</f>
        <v>0</v>
      </c>
      <c r="K276" s="27"/>
      <c r="L276" s="21">
        <f t="shared" ref="L276" ca="1" si="175">SUM(L273:L281)</f>
        <v>0</v>
      </c>
    </row>
    <row r="277" spans="1:12" ht="15" x14ac:dyDescent="0.25">
      <c r="A277" s="28">
        <f>A255</f>
        <v>2</v>
      </c>
      <c r="B277" s="14">
        <f>B255</f>
        <v>1</v>
      </c>
      <c r="C277" s="10" t="s">
        <v>34</v>
      </c>
      <c r="D277" s="12" t="s">
        <v>35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12" t="s">
        <v>31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6"/>
      <c r="B281" s="18"/>
      <c r="C281" s="8"/>
      <c r="D281" s="19" t="s">
        <v>39</v>
      </c>
      <c r="E281" s="9"/>
      <c r="F281" s="21">
        <f>SUM(F277:F280)</f>
        <v>0</v>
      </c>
      <c r="G281" s="21">
        <f t="shared" ref="G281" si="176">SUM(G277:G280)</f>
        <v>0</v>
      </c>
      <c r="H281" s="21">
        <f t="shared" ref="H281" si="177">SUM(H277:H280)</f>
        <v>0</v>
      </c>
      <c r="I281" s="21">
        <f t="shared" ref="I281" si="178">SUM(I277:I280)</f>
        <v>0</v>
      </c>
      <c r="J281" s="21">
        <f t="shared" ref="J281" si="179">SUM(J277:J280)</f>
        <v>0</v>
      </c>
      <c r="K281" s="27"/>
      <c r="L281" s="21">
        <f t="shared" ref="L281" ca="1" si="180">SUM(L274:L280)</f>
        <v>0</v>
      </c>
    </row>
    <row r="282" spans="1:12" ht="15" x14ac:dyDescent="0.25">
      <c r="A282" s="28">
        <f>A255</f>
        <v>2</v>
      </c>
      <c r="B282" s="14">
        <f>B255</f>
        <v>1</v>
      </c>
      <c r="C282" s="10" t="s">
        <v>36</v>
      </c>
      <c r="D282" s="7" t="s">
        <v>21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31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7" t="s">
        <v>23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6"/>
      <c r="B288" s="18"/>
      <c r="C288" s="8"/>
      <c r="D288" s="19" t="s">
        <v>39</v>
      </c>
      <c r="E288" s="9"/>
      <c r="F288" s="21">
        <f>SUM(F282:F287)</f>
        <v>0</v>
      </c>
      <c r="G288" s="21">
        <f t="shared" ref="G288" si="181">SUM(G282:G287)</f>
        <v>0</v>
      </c>
      <c r="H288" s="21">
        <f t="shared" ref="H288" si="182">SUM(H282:H287)</f>
        <v>0</v>
      </c>
      <c r="I288" s="21">
        <f t="shared" ref="I288" si="183">SUM(I282:I287)</f>
        <v>0</v>
      </c>
      <c r="J288" s="21">
        <f t="shared" ref="J288" si="184">SUM(J282:J287)</f>
        <v>0</v>
      </c>
      <c r="K288" s="27"/>
      <c r="L288" s="21">
        <f t="shared" ref="L288" ca="1" si="185">SUM(L282:L290)</f>
        <v>0</v>
      </c>
    </row>
    <row r="289" spans="1:12" ht="15" x14ac:dyDescent="0.25">
      <c r="A289" s="28">
        <f>A255</f>
        <v>2</v>
      </c>
      <c r="B289" s="14">
        <f>B255</f>
        <v>1</v>
      </c>
      <c r="C289" s="10" t="s">
        <v>37</v>
      </c>
      <c r="D289" s="12" t="s">
        <v>38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35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31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12" t="s">
        <v>24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6"/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6"/>
      <c r="B295" s="18"/>
      <c r="C295" s="8"/>
      <c r="D295" s="20" t="s">
        <v>39</v>
      </c>
      <c r="E295" s="9"/>
      <c r="F295" s="21">
        <f>SUM(F289:F294)</f>
        <v>0</v>
      </c>
      <c r="G295" s="21">
        <f t="shared" ref="G295" si="186">SUM(G289:G294)</f>
        <v>0</v>
      </c>
      <c r="H295" s="21">
        <f t="shared" ref="H295" si="187">SUM(H289:H294)</f>
        <v>0</v>
      </c>
      <c r="I295" s="21">
        <f t="shared" ref="I295" si="188">SUM(I289:I294)</f>
        <v>0</v>
      </c>
      <c r="J295" s="21">
        <f t="shared" ref="J295" si="189">SUM(J289:J294)</f>
        <v>0</v>
      </c>
      <c r="K295" s="27"/>
      <c r="L295" s="21">
        <f t="shared" ref="L295" ca="1" si="190">SUM(L289:L297)</f>
        <v>0</v>
      </c>
    </row>
    <row r="296" spans="1:12" ht="15.75" customHeight="1" x14ac:dyDescent="0.2">
      <c r="A296" s="31">
        <f>A255</f>
        <v>2</v>
      </c>
      <c r="B296" s="32">
        <f>B255</f>
        <v>1</v>
      </c>
      <c r="C296" s="80" t="s">
        <v>4</v>
      </c>
      <c r="D296" s="81"/>
      <c r="E296" s="33"/>
      <c r="F296" s="34">
        <f>F262+F266+F276+F281+F288+F295</f>
        <v>620</v>
      </c>
      <c r="G296" s="34">
        <f t="shared" ref="G296" si="191">G262+G266+G276+G281+G288+G295</f>
        <v>19.82</v>
      </c>
      <c r="H296" s="34">
        <f t="shared" ref="H296" si="192">H262+H266+H276+H281+H288+H295</f>
        <v>19.899999999999999</v>
      </c>
      <c r="I296" s="34">
        <f t="shared" ref="I296" si="193">I262+I266+I276+I281+I288+I295</f>
        <v>85.440000000000012</v>
      </c>
      <c r="J296" s="34">
        <f t="shared" ref="J296" si="194">J262+J266+J276+J281+J288+J295</f>
        <v>595.24</v>
      </c>
      <c r="K296" s="35"/>
      <c r="L296" s="34">
        <f t="shared" ref="L296" ca="1" si="195">L262+L266+L276+L281+L288+L295</f>
        <v>0</v>
      </c>
    </row>
    <row r="297" spans="1:12" ht="15" x14ac:dyDescent="0.25">
      <c r="A297" s="22">
        <v>2</v>
      </c>
      <c r="B297" s="23">
        <v>2</v>
      </c>
      <c r="C297" s="24" t="s">
        <v>20</v>
      </c>
      <c r="D297" s="5" t="s">
        <v>21</v>
      </c>
      <c r="E297" s="47" t="s">
        <v>75</v>
      </c>
      <c r="F297" s="48">
        <v>200</v>
      </c>
      <c r="G297" s="48">
        <v>11.01</v>
      </c>
      <c r="H297" s="48">
        <v>10.050000000000001</v>
      </c>
      <c r="I297" s="48">
        <v>25.6</v>
      </c>
      <c r="J297" s="48">
        <v>298</v>
      </c>
      <c r="K297" s="49">
        <v>143</v>
      </c>
      <c r="L297" s="48">
        <v>42.43</v>
      </c>
    </row>
    <row r="298" spans="1:12" ht="15" x14ac:dyDescent="0.25">
      <c r="A298" s="25"/>
      <c r="B298" s="16"/>
      <c r="C298" s="11"/>
      <c r="D298" s="6" t="s">
        <v>27</v>
      </c>
      <c r="E298" s="50" t="s">
        <v>98</v>
      </c>
      <c r="F298" s="51">
        <v>60</v>
      </c>
      <c r="G298" s="51">
        <v>1</v>
      </c>
      <c r="H298" s="51">
        <v>3.5</v>
      </c>
      <c r="I298" s="51">
        <v>3.2</v>
      </c>
      <c r="J298" s="51">
        <v>52.5</v>
      </c>
      <c r="K298" s="52">
        <v>73</v>
      </c>
      <c r="L298" s="51">
        <v>8.9700000000000006</v>
      </c>
    </row>
    <row r="299" spans="1:12" ht="15" x14ac:dyDescent="0.25">
      <c r="A299" s="25"/>
      <c r="B299" s="16"/>
      <c r="C299" s="11"/>
      <c r="D299" s="7" t="s">
        <v>22</v>
      </c>
      <c r="E299" s="50" t="s">
        <v>76</v>
      </c>
      <c r="F299" s="51">
        <v>180</v>
      </c>
      <c r="G299" s="51">
        <v>0.3</v>
      </c>
      <c r="H299" s="51">
        <v>0.1</v>
      </c>
      <c r="I299" s="51">
        <v>4.4000000000000004</v>
      </c>
      <c r="J299" s="51">
        <v>18.8</v>
      </c>
      <c r="K299" s="52">
        <v>349</v>
      </c>
      <c r="L299" s="51">
        <v>5.32</v>
      </c>
    </row>
    <row r="300" spans="1:12" ht="15" x14ac:dyDescent="0.25">
      <c r="A300" s="25"/>
      <c r="B300" s="16"/>
      <c r="C300" s="11"/>
      <c r="D300" s="7" t="s">
        <v>23</v>
      </c>
      <c r="E300" s="50" t="s">
        <v>23</v>
      </c>
      <c r="F300" s="51">
        <v>40</v>
      </c>
      <c r="G300" s="51">
        <v>1.08</v>
      </c>
      <c r="H300" s="51">
        <v>2.2200000000000002</v>
      </c>
      <c r="I300" s="51">
        <v>27</v>
      </c>
      <c r="J300" s="51">
        <v>94</v>
      </c>
      <c r="K300" s="52"/>
      <c r="L300" s="51">
        <v>1.76</v>
      </c>
    </row>
    <row r="301" spans="1:12" ht="15" x14ac:dyDescent="0.25">
      <c r="A301" s="25"/>
      <c r="B301" s="16"/>
      <c r="C301" s="11"/>
      <c r="D301" s="7" t="s">
        <v>24</v>
      </c>
      <c r="E301" s="50" t="s">
        <v>77</v>
      </c>
      <c r="F301" s="51">
        <v>100</v>
      </c>
      <c r="G301" s="51">
        <v>0.6</v>
      </c>
      <c r="H301" s="51">
        <v>0.2</v>
      </c>
      <c r="I301" s="51">
        <v>8.8000000000000007</v>
      </c>
      <c r="J301" s="51">
        <v>65</v>
      </c>
      <c r="K301" s="52"/>
      <c r="L301" s="51">
        <v>21.56</v>
      </c>
    </row>
    <row r="302" spans="1:12" ht="15" x14ac:dyDescent="0.25">
      <c r="A302" s="25"/>
      <c r="B302" s="16"/>
      <c r="C302" s="11"/>
      <c r="D302" s="6" t="s">
        <v>78</v>
      </c>
      <c r="E302" s="50" t="s">
        <v>79</v>
      </c>
      <c r="F302" s="51">
        <v>80</v>
      </c>
      <c r="G302" s="51">
        <v>5.9</v>
      </c>
      <c r="H302" s="51">
        <v>3.8</v>
      </c>
      <c r="I302" s="51">
        <v>23.4</v>
      </c>
      <c r="J302" s="51">
        <v>167</v>
      </c>
      <c r="K302" s="52"/>
      <c r="L302" s="51">
        <v>16</v>
      </c>
    </row>
    <row r="303" spans="1:12" ht="15" x14ac:dyDescent="0.25">
      <c r="A303" s="2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6"/>
      <c r="B304" s="18"/>
      <c r="C304" s="8"/>
      <c r="D304" s="19" t="s">
        <v>39</v>
      </c>
      <c r="E304" s="9"/>
      <c r="F304" s="21">
        <f>SUM(F297:F303)</f>
        <v>660</v>
      </c>
      <c r="G304" s="21">
        <f t="shared" ref="G304" si="196">SUM(G297:G303)</f>
        <v>19.89</v>
      </c>
      <c r="H304" s="21">
        <f t="shared" ref="H304" si="197">SUM(H297:H303)</f>
        <v>19.87</v>
      </c>
      <c r="I304" s="21">
        <f t="shared" ref="I304" si="198">SUM(I297:I303)</f>
        <v>92.4</v>
      </c>
      <c r="J304" s="21">
        <f t="shared" ref="J304" si="199">SUM(J297:J303)</f>
        <v>695.3</v>
      </c>
      <c r="K304" s="27"/>
      <c r="L304" s="21">
        <f t="shared" ref="L304:L346" si="200">SUM(L297:L303)</f>
        <v>96.039999999999992</v>
      </c>
    </row>
    <row r="305" spans="1:12" ht="15" x14ac:dyDescent="0.25">
      <c r="A305" s="28">
        <f>A297</f>
        <v>2</v>
      </c>
      <c r="B305" s="14">
        <f>B297</f>
        <v>2</v>
      </c>
      <c r="C305" s="10" t="s">
        <v>25</v>
      </c>
      <c r="D305" s="12" t="s">
        <v>24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6"/>
      <c r="B308" s="18"/>
      <c r="C308" s="8"/>
      <c r="D308" s="19" t="s">
        <v>39</v>
      </c>
      <c r="E308" s="9"/>
      <c r="F308" s="21">
        <f>SUM(F305:F307)</f>
        <v>0</v>
      </c>
      <c r="G308" s="21">
        <f t="shared" ref="G308" si="201">SUM(G305:G307)</f>
        <v>0</v>
      </c>
      <c r="H308" s="21">
        <f t="shared" ref="H308" si="202">SUM(H305:H307)</f>
        <v>0</v>
      </c>
      <c r="I308" s="21">
        <f t="shared" ref="I308" si="203">SUM(I305:I307)</f>
        <v>0</v>
      </c>
      <c r="J308" s="21">
        <f t="shared" ref="J308" si="204">SUM(J305:J307)</f>
        <v>0</v>
      </c>
      <c r="K308" s="27"/>
      <c r="L308" s="21">
        <f t="shared" ref="L308" ca="1" si="205">SUM(L305:L313)</f>
        <v>0</v>
      </c>
    </row>
    <row r="309" spans="1:12" ht="15" x14ac:dyDescent="0.25">
      <c r="A309" s="28">
        <f>A297</f>
        <v>2</v>
      </c>
      <c r="B309" s="14">
        <f>B297</f>
        <v>2</v>
      </c>
      <c r="C309" s="10" t="s">
        <v>26</v>
      </c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33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6"/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6"/>
      <c r="B318" s="18"/>
      <c r="C318" s="8"/>
      <c r="D318" s="19" t="s">
        <v>39</v>
      </c>
      <c r="E318" s="9"/>
      <c r="F318" s="21">
        <f>SUM(F309:F317)</f>
        <v>0</v>
      </c>
      <c r="G318" s="21">
        <f t="shared" ref="G318" si="206">SUM(G309:G317)</f>
        <v>0</v>
      </c>
      <c r="H318" s="21">
        <f t="shared" ref="H318" si="207">SUM(H309:H317)</f>
        <v>0</v>
      </c>
      <c r="I318" s="21">
        <f t="shared" ref="I318" si="208">SUM(I309:I317)</f>
        <v>0</v>
      </c>
      <c r="J318" s="21">
        <f t="shared" ref="J318" si="209">SUM(J309:J317)</f>
        <v>0</v>
      </c>
      <c r="K318" s="27"/>
      <c r="L318" s="21">
        <f t="shared" ref="L318" ca="1" si="210">SUM(L315:L323)</f>
        <v>0</v>
      </c>
    </row>
    <row r="319" spans="1:12" ht="15" x14ac:dyDescent="0.25">
      <c r="A319" s="28">
        <f>A297</f>
        <v>2</v>
      </c>
      <c r="B319" s="14">
        <f>B297</f>
        <v>2</v>
      </c>
      <c r="C319" s="10" t="s">
        <v>34</v>
      </c>
      <c r="D319" s="12" t="s">
        <v>35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12" t="s">
        <v>31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6"/>
      <c r="B323" s="18"/>
      <c r="C323" s="8"/>
      <c r="D323" s="19" t="s">
        <v>39</v>
      </c>
      <c r="E323" s="9"/>
      <c r="F323" s="21">
        <f>SUM(F319:F322)</f>
        <v>0</v>
      </c>
      <c r="G323" s="21">
        <f t="shared" ref="G323" si="211">SUM(G319:G322)</f>
        <v>0</v>
      </c>
      <c r="H323" s="21">
        <f t="shared" ref="H323" si="212">SUM(H319:H322)</f>
        <v>0</v>
      </c>
      <c r="I323" s="21">
        <f t="shared" ref="I323" si="213">SUM(I319:I322)</f>
        <v>0</v>
      </c>
      <c r="J323" s="21">
        <f t="shared" ref="J323" si="214">SUM(J319:J322)</f>
        <v>0</v>
      </c>
      <c r="K323" s="27"/>
      <c r="L323" s="21">
        <f t="shared" ref="L323" ca="1" si="215">SUM(L316:L322)</f>
        <v>0</v>
      </c>
    </row>
    <row r="324" spans="1:12" ht="15" x14ac:dyDescent="0.25">
      <c r="A324" s="28">
        <f>A297</f>
        <v>2</v>
      </c>
      <c r="B324" s="14">
        <f>B297</f>
        <v>2</v>
      </c>
      <c r="C324" s="10" t="s">
        <v>36</v>
      </c>
      <c r="D324" s="7" t="s">
        <v>21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31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7" t="s">
        <v>23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6"/>
      <c r="B330" s="18"/>
      <c r="C330" s="8"/>
      <c r="D330" s="19" t="s">
        <v>39</v>
      </c>
      <c r="E330" s="9"/>
      <c r="F330" s="21">
        <f>SUM(F324:F329)</f>
        <v>0</v>
      </c>
      <c r="G330" s="21">
        <f t="shared" ref="G330" si="216">SUM(G324:G329)</f>
        <v>0</v>
      </c>
      <c r="H330" s="21">
        <f t="shared" ref="H330" si="217">SUM(H324:H329)</f>
        <v>0</v>
      </c>
      <c r="I330" s="21">
        <f t="shared" ref="I330" si="218">SUM(I324:I329)</f>
        <v>0</v>
      </c>
      <c r="J330" s="21">
        <f t="shared" ref="J330" si="219">SUM(J324:J329)</f>
        <v>0</v>
      </c>
      <c r="K330" s="27"/>
      <c r="L330" s="21">
        <f t="shared" ref="L330" ca="1" si="220">SUM(L324:L332)</f>
        <v>0</v>
      </c>
    </row>
    <row r="331" spans="1:12" ht="15" x14ac:dyDescent="0.25">
      <c r="A331" s="28">
        <f>A297</f>
        <v>2</v>
      </c>
      <c r="B331" s="14">
        <f>B297</f>
        <v>2</v>
      </c>
      <c r="C331" s="10" t="s">
        <v>37</v>
      </c>
      <c r="D331" s="12" t="s">
        <v>38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35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31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12" t="s">
        <v>24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6"/>
      <c r="B337" s="18"/>
      <c r="C337" s="8"/>
      <c r="D337" s="20" t="s">
        <v>39</v>
      </c>
      <c r="E337" s="9"/>
      <c r="F337" s="21">
        <f>SUM(F331:F336)</f>
        <v>0</v>
      </c>
      <c r="G337" s="21">
        <f t="shared" ref="G337" si="221">SUM(G331:G336)</f>
        <v>0</v>
      </c>
      <c r="H337" s="21">
        <f t="shared" ref="H337" si="222">SUM(H331:H336)</f>
        <v>0</v>
      </c>
      <c r="I337" s="21">
        <f t="shared" ref="I337" si="223">SUM(I331:I336)</f>
        <v>0</v>
      </c>
      <c r="J337" s="21">
        <f t="shared" ref="J337" si="224">SUM(J331:J336)</f>
        <v>0</v>
      </c>
      <c r="K337" s="27"/>
      <c r="L337" s="21">
        <f t="shared" ref="L337" ca="1" si="225">SUM(L331:L339)</f>
        <v>0</v>
      </c>
    </row>
    <row r="338" spans="1:12" ht="15.75" customHeight="1" x14ac:dyDescent="0.2">
      <c r="A338" s="31">
        <f>A297</f>
        <v>2</v>
      </c>
      <c r="B338" s="32">
        <f>B297</f>
        <v>2</v>
      </c>
      <c r="C338" s="80" t="s">
        <v>4</v>
      </c>
      <c r="D338" s="81"/>
      <c r="E338" s="33"/>
      <c r="F338" s="34">
        <f>F304+F308+F318+F323+F330+F337</f>
        <v>660</v>
      </c>
      <c r="G338" s="34">
        <f t="shared" ref="G338" si="226">G304+G308+G318+G323+G330+G337</f>
        <v>19.89</v>
      </c>
      <c r="H338" s="34">
        <f t="shared" ref="H338" si="227">H304+H308+H318+H323+H330+H337</f>
        <v>19.87</v>
      </c>
      <c r="I338" s="34">
        <f t="shared" ref="I338" si="228">I304+I308+I318+I323+I330+I337</f>
        <v>92.4</v>
      </c>
      <c r="J338" s="34">
        <f t="shared" ref="J338" si="229">J304+J308+J318+J323+J330+J337</f>
        <v>695.3</v>
      </c>
      <c r="K338" s="35"/>
      <c r="L338" s="34">
        <f t="shared" ref="L338" ca="1" si="230">L304+L308+L318+L323+L330+L337</f>
        <v>0</v>
      </c>
    </row>
    <row r="339" spans="1:12" ht="15" x14ac:dyDescent="0.25">
      <c r="A339" s="15">
        <v>2</v>
      </c>
      <c r="B339" s="16">
        <v>3</v>
      </c>
      <c r="C339" s="24" t="s">
        <v>20</v>
      </c>
      <c r="D339" s="5" t="s">
        <v>21</v>
      </c>
      <c r="E339" s="47" t="s">
        <v>80</v>
      </c>
      <c r="F339" s="48">
        <v>200</v>
      </c>
      <c r="G339" s="48">
        <v>10.75</v>
      </c>
      <c r="H339" s="48">
        <v>11.14</v>
      </c>
      <c r="I339" s="48">
        <v>25.38</v>
      </c>
      <c r="J339" s="48">
        <v>285</v>
      </c>
      <c r="K339" s="49">
        <v>291</v>
      </c>
      <c r="L339" s="48">
        <v>42.7</v>
      </c>
    </row>
    <row r="340" spans="1:12" ht="15" x14ac:dyDescent="0.25">
      <c r="A340" s="15"/>
      <c r="B340" s="16"/>
      <c r="C340" s="11"/>
      <c r="D340" s="6" t="s">
        <v>27</v>
      </c>
      <c r="E340" s="50" t="s">
        <v>94</v>
      </c>
      <c r="F340" s="51">
        <v>60</v>
      </c>
      <c r="G340" s="51">
        <v>4.5999999999999996</v>
      </c>
      <c r="H340" s="51">
        <v>5.2</v>
      </c>
      <c r="I340" s="51">
        <v>7.2</v>
      </c>
      <c r="J340" s="51">
        <v>102</v>
      </c>
      <c r="K340" s="52">
        <v>71</v>
      </c>
      <c r="L340" s="51">
        <v>8.49</v>
      </c>
    </row>
    <row r="341" spans="1:12" ht="15" x14ac:dyDescent="0.25">
      <c r="A341" s="15"/>
      <c r="B341" s="16"/>
      <c r="C341" s="11"/>
      <c r="D341" s="7" t="s">
        <v>22</v>
      </c>
      <c r="E341" s="50" t="s">
        <v>45</v>
      </c>
      <c r="F341" s="51">
        <v>180</v>
      </c>
      <c r="G341" s="51">
        <v>2.16</v>
      </c>
      <c r="H341" s="51">
        <v>0</v>
      </c>
      <c r="I341" s="51">
        <v>11.08</v>
      </c>
      <c r="J341" s="51">
        <v>16</v>
      </c>
      <c r="K341" s="52">
        <v>349</v>
      </c>
      <c r="L341" s="51">
        <v>5.17</v>
      </c>
    </row>
    <row r="342" spans="1:12" ht="15" x14ac:dyDescent="0.25">
      <c r="A342" s="15"/>
      <c r="B342" s="16"/>
      <c r="C342" s="11"/>
      <c r="D342" s="7" t="s">
        <v>23</v>
      </c>
      <c r="E342" s="50" t="s">
        <v>23</v>
      </c>
      <c r="F342" s="51">
        <v>40</v>
      </c>
      <c r="G342" s="51">
        <v>1.08</v>
      </c>
      <c r="H342" s="51">
        <v>2.2200000000000002</v>
      </c>
      <c r="I342" s="51">
        <v>27</v>
      </c>
      <c r="J342" s="51">
        <v>94</v>
      </c>
      <c r="K342" s="52"/>
      <c r="L342" s="51">
        <v>1.76</v>
      </c>
    </row>
    <row r="343" spans="1:12" ht="15" x14ac:dyDescent="0.25">
      <c r="A343" s="15"/>
      <c r="B343" s="16"/>
      <c r="C343" s="11"/>
      <c r="D343" s="7" t="s">
        <v>24</v>
      </c>
      <c r="E343" s="50" t="s">
        <v>82</v>
      </c>
      <c r="F343" s="51">
        <v>100</v>
      </c>
      <c r="G343" s="51">
        <v>0.92</v>
      </c>
      <c r="H343" s="51">
        <v>1.22</v>
      </c>
      <c r="I343" s="51">
        <v>13.95</v>
      </c>
      <c r="J343" s="51">
        <v>50</v>
      </c>
      <c r="K343" s="52"/>
      <c r="L343" s="51">
        <v>37.92</v>
      </c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7"/>
      <c r="B346" s="18"/>
      <c r="C346" s="8"/>
      <c r="D346" s="19" t="s">
        <v>39</v>
      </c>
      <c r="E346" s="9"/>
      <c r="F346" s="21">
        <f>SUM(F339:F345)</f>
        <v>580</v>
      </c>
      <c r="G346" s="21">
        <f t="shared" ref="G346" si="231">SUM(G339:G345)</f>
        <v>19.509999999999998</v>
      </c>
      <c r="H346" s="21">
        <f t="shared" ref="H346" si="232">SUM(H339:H345)</f>
        <v>19.779999999999998</v>
      </c>
      <c r="I346" s="21">
        <f t="shared" ref="I346" si="233">SUM(I339:I345)</f>
        <v>84.61</v>
      </c>
      <c r="J346" s="21">
        <f t="shared" ref="J346" si="234">SUM(J339:J345)</f>
        <v>547</v>
      </c>
      <c r="K346" s="27"/>
      <c r="L346" s="21">
        <f t="shared" si="200"/>
        <v>96.04</v>
      </c>
    </row>
    <row r="347" spans="1:12" ht="15" x14ac:dyDescent="0.25">
      <c r="A347" s="14">
        <f>A339</f>
        <v>2</v>
      </c>
      <c r="B347" s="14">
        <f>B339</f>
        <v>3</v>
      </c>
      <c r="C347" s="10" t="s">
        <v>25</v>
      </c>
      <c r="D347" s="12" t="s">
        <v>24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7"/>
      <c r="B350" s="18"/>
      <c r="C350" s="8"/>
      <c r="D350" s="19" t="s">
        <v>39</v>
      </c>
      <c r="E350" s="9"/>
      <c r="F350" s="21">
        <f>SUM(F347:F349)</f>
        <v>0</v>
      </c>
      <c r="G350" s="21">
        <f t="shared" ref="G350" si="235">SUM(G347:G349)</f>
        <v>0</v>
      </c>
      <c r="H350" s="21">
        <f t="shared" ref="H350" si="236">SUM(H347:H349)</f>
        <v>0</v>
      </c>
      <c r="I350" s="21">
        <f t="shared" ref="I350" si="237">SUM(I347:I349)</f>
        <v>0</v>
      </c>
      <c r="J350" s="21">
        <f t="shared" ref="J350" si="238">SUM(J347:J349)</f>
        <v>0</v>
      </c>
      <c r="K350" s="27"/>
      <c r="L350" s="21">
        <f t="shared" ref="L350" ca="1" si="239">SUM(L347:L355)</f>
        <v>0</v>
      </c>
    </row>
    <row r="351" spans="1:12" ht="15" x14ac:dyDescent="0.25">
      <c r="A351" s="14">
        <f>A339</f>
        <v>2</v>
      </c>
      <c r="B351" s="14">
        <f>B339</f>
        <v>3</v>
      </c>
      <c r="C351" s="10" t="s">
        <v>26</v>
      </c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33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6"/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7"/>
      <c r="B360" s="18"/>
      <c r="C360" s="8"/>
      <c r="D360" s="19" t="s">
        <v>39</v>
      </c>
      <c r="E360" s="9"/>
      <c r="F360" s="21">
        <f>SUM(F351:F359)</f>
        <v>0</v>
      </c>
      <c r="G360" s="21">
        <f t="shared" ref="G360" si="240">SUM(G351:G359)</f>
        <v>0</v>
      </c>
      <c r="H360" s="21">
        <f t="shared" ref="H360" si="241">SUM(H351:H359)</f>
        <v>0</v>
      </c>
      <c r="I360" s="21">
        <f t="shared" ref="I360" si="242">SUM(I351:I359)</f>
        <v>0</v>
      </c>
      <c r="J360" s="21">
        <f t="shared" ref="J360" si="243">SUM(J351:J359)</f>
        <v>0</v>
      </c>
      <c r="K360" s="27"/>
      <c r="L360" s="21">
        <f t="shared" ref="L360" ca="1" si="244">SUM(L357:L365)</f>
        <v>0</v>
      </c>
    </row>
    <row r="361" spans="1:12" ht="15" x14ac:dyDescent="0.25">
      <c r="A361" s="14">
        <f>A339</f>
        <v>2</v>
      </c>
      <c r="B361" s="14">
        <f>B339</f>
        <v>3</v>
      </c>
      <c r="C361" s="10" t="s">
        <v>34</v>
      </c>
      <c r="D361" s="12" t="s">
        <v>35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12" t="s">
        <v>31</v>
      </c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7"/>
      <c r="B365" s="18"/>
      <c r="C365" s="8"/>
      <c r="D365" s="19" t="s">
        <v>39</v>
      </c>
      <c r="E365" s="9"/>
      <c r="F365" s="21">
        <f>SUM(F361:F364)</f>
        <v>0</v>
      </c>
      <c r="G365" s="21">
        <f t="shared" ref="G365" si="245">SUM(G361:G364)</f>
        <v>0</v>
      </c>
      <c r="H365" s="21">
        <f t="shared" ref="H365" si="246">SUM(H361:H364)</f>
        <v>0</v>
      </c>
      <c r="I365" s="21">
        <f t="shared" ref="I365" si="247">SUM(I361:I364)</f>
        <v>0</v>
      </c>
      <c r="J365" s="21">
        <f t="shared" ref="J365" si="248">SUM(J361:J364)</f>
        <v>0</v>
      </c>
      <c r="K365" s="27"/>
      <c r="L365" s="21">
        <f t="shared" ref="L365" ca="1" si="249">SUM(L358:L364)</f>
        <v>0</v>
      </c>
    </row>
    <row r="366" spans="1:12" ht="15" x14ac:dyDescent="0.25">
      <c r="A366" s="14">
        <f>A339</f>
        <v>2</v>
      </c>
      <c r="B366" s="14">
        <f>B339</f>
        <v>3</v>
      </c>
      <c r="C366" s="10" t="s">
        <v>36</v>
      </c>
      <c r="D366" s="7" t="s">
        <v>21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31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7" t="s">
        <v>23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7"/>
      <c r="B372" s="18"/>
      <c r="C372" s="8"/>
      <c r="D372" s="19" t="s">
        <v>39</v>
      </c>
      <c r="E372" s="9"/>
      <c r="F372" s="21">
        <f>SUM(F366:F371)</f>
        <v>0</v>
      </c>
      <c r="G372" s="21">
        <f t="shared" ref="G372" si="250">SUM(G366:G371)</f>
        <v>0</v>
      </c>
      <c r="H372" s="21">
        <f t="shared" ref="H372" si="251">SUM(H366:H371)</f>
        <v>0</v>
      </c>
      <c r="I372" s="21">
        <f t="shared" ref="I372" si="252">SUM(I366:I371)</f>
        <v>0</v>
      </c>
      <c r="J372" s="21">
        <f t="shared" ref="J372" si="253">SUM(J366:J371)</f>
        <v>0</v>
      </c>
      <c r="K372" s="27"/>
      <c r="L372" s="21">
        <f t="shared" ref="L372" ca="1" si="254">SUM(L366:L374)</f>
        <v>0</v>
      </c>
    </row>
    <row r="373" spans="1:12" ht="15" x14ac:dyDescent="0.25">
      <c r="A373" s="14">
        <f>A339</f>
        <v>2</v>
      </c>
      <c r="B373" s="14">
        <f>B339</f>
        <v>3</v>
      </c>
      <c r="C373" s="10" t="s">
        <v>37</v>
      </c>
      <c r="D373" s="12" t="s">
        <v>38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35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31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12" t="s">
        <v>24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6"/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7"/>
      <c r="B379" s="18"/>
      <c r="C379" s="8"/>
      <c r="D379" s="20" t="s">
        <v>39</v>
      </c>
      <c r="E379" s="9"/>
      <c r="F379" s="21">
        <f>SUM(F373:F378)</f>
        <v>0</v>
      </c>
      <c r="G379" s="21">
        <f t="shared" ref="G379" si="255">SUM(G373:G378)</f>
        <v>0</v>
      </c>
      <c r="H379" s="21">
        <f t="shared" ref="H379" si="256">SUM(H373:H378)</f>
        <v>0</v>
      </c>
      <c r="I379" s="21">
        <f t="shared" ref="I379" si="257">SUM(I373:I378)</f>
        <v>0</v>
      </c>
      <c r="J379" s="21">
        <f t="shared" ref="J379" si="258">SUM(J373:J378)</f>
        <v>0</v>
      </c>
      <c r="K379" s="27"/>
      <c r="L379" s="21">
        <f t="shared" ref="L379" ca="1" si="259">SUM(L373:L381)</f>
        <v>0</v>
      </c>
    </row>
    <row r="380" spans="1:12" ht="15.75" customHeight="1" x14ac:dyDescent="0.2">
      <c r="A380" s="36">
        <f>A339</f>
        <v>2</v>
      </c>
      <c r="B380" s="36">
        <f>B339</f>
        <v>3</v>
      </c>
      <c r="C380" s="80" t="s">
        <v>4</v>
      </c>
      <c r="D380" s="81"/>
      <c r="E380" s="33"/>
      <c r="F380" s="34">
        <f>F346+F350+F360+F365+F372+F379</f>
        <v>580</v>
      </c>
      <c r="G380" s="34">
        <f t="shared" ref="G380" si="260">G346+G350+G360+G365+G372+G379</f>
        <v>19.509999999999998</v>
      </c>
      <c r="H380" s="34">
        <f t="shared" ref="H380" si="261">H346+H350+H360+H365+H372+H379</f>
        <v>19.779999999999998</v>
      </c>
      <c r="I380" s="34">
        <f t="shared" ref="I380" si="262">I346+I350+I360+I365+I372+I379</f>
        <v>84.61</v>
      </c>
      <c r="J380" s="34">
        <f t="shared" ref="J380" si="263">J346+J350+J360+J365+J372+J379</f>
        <v>547</v>
      </c>
      <c r="K380" s="35"/>
      <c r="L380" s="34">
        <f t="shared" ref="L380" ca="1" si="264">L346+L350+L360+L365+L372+L379</f>
        <v>0</v>
      </c>
    </row>
    <row r="381" spans="1:12" ht="15" x14ac:dyDescent="0.25">
      <c r="A381" s="22">
        <v>2</v>
      </c>
      <c r="B381" s="23">
        <v>4</v>
      </c>
      <c r="C381" s="24" t="s">
        <v>20</v>
      </c>
      <c r="D381" s="86" t="s">
        <v>30</v>
      </c>
      <c r="E381" s="47" t="s">
        <v>73</v>
      </c>
      <c r="F381" s="48">
        <v>150</v>
      </c>
      <c r="G381" s="48">
        <v>3.92</v>
      </c>
      <c r="H381" s="48">
        <v>2.4</v>
      </c>
      <c r="I381" s="48">
        <v>27.13</v>
      </c>
      <c r="J381" s="48">
        <v>32.5</v>
      </c>
      <c r="K381" s="49">
        <v>87</v>
      </c>
      <c r="L381" s="48">
        <v>15</v>
      </c>
    </row>
    <row r="382" spans="1:12" ht="15" x14ac:dyDescent="0.25">
      <c r="A382" s="25"/>
      <c r="B382" s="16"/>
      <c r="C382" s="11"/>
      <c r="D382" s="6" t="s">
        <v>27</v>
      </c>
      <c r="E382" s="50" t="s">
        <v>81</v>
      </c>
      <c r="F382" s="51">
        <v>60</v>
      </c>
      <c r="G382" s="51">
        <v>1.1499999999999999</v>
      </c>
      <c r="H382" s="51">
        <v>4.09</v>
      </c>
      <c r="I382" s="51">
        <v>4.01</v>
      </c>
      <c r="J382" s="51">
        <v>95</v>
      </c>
      <c r="K382" s="52">
        <v>62</v>
      </c>
      <c r="L382" s="51">
        <v>4.9800000000000004</v>
      </c>
    </row>
    <row r="383" spans="1:12" ht="15" x14ac:dyDescent="0.25">
      <c r="A383" s="25"/>
      <c r="B383" s="16"/>
      <c r="C383" s="11"/>
      <c r="D383" s="7" t="s">
        <v>22</v>
      </c>
      <c r="E383" s="50" t="s">
        <v>45</v>
      </c>
      <c r="F383" s="51">
        <v>180</v>
      </c>
      <c r="G383" s="51">
        <v>0.9</v>
      </c>
      <c r="H383" s="51">
        <v>0.03</v>
      </c>
      <c r="I383" s="51">
        <v>18.18</v>
      </c>
      <c r="J383" s="51">
        <v>82.8</v>
      </c>
      <c r="K383" s="52">
        <v>350</v>
      </c>
      <c r="L383" s="51">
        <v>17.3</v>
      </c>
    </row>
    <row r="384" spans="1:12" ht="15" x14ac:dyDescent="0.25">
      <c r="A384" s="25"/>
      <c r="B384" s="16"/>
      <c r="C384" s="11"/>
      <c r="D384" s="7" t="s">
        <v>23</v>
      </c>
      <c r="E384" s="50" t="s">
        <v>46</v>
      </c>
      <c r="F384" s="51">
        <v>50</v>
      </c>
      <c r="G384" s="51">
        <v>2.2799999999999998</v>
      </c>
      <c r="H384" s="51">
        <v>4.29</v>
      </c>
      <c r="I384" s="51">
        <v>21.78</v>
      </c>
      <c r="J384" s="51">
        <v>175</v>
      </c>
      <c r="K384" s="52">
        <v>15</v>
      </c>
      <c r="L384" s="51">
        <v>13</v>
      </c>
    </row>
    <row r="385" spans="1:12" ht="15" x14ac:dyDescent="0.25">
      <c r="A385" s="25"/>
      <c r="B385" s="16"/>
      <c r="C385" s="11"/>
      <c r="D385" s="7" t="s">
        <v>24</v>
      </c>
      <c r="E385" s="50" t="s">
        <v>47</v>
      </c>
      <c r="F385" s="51">
        <v>100</v>
      </c>
      <c r="G385" s="51">
        <v>1.6</v>
      </c>
      <c r="H385" s="51">
        <v>0.3</v>
      </c>
      <c r="I385" s="51">
        <v>9.18</v>
      </c>
      <c r="J385" s="51">
        <v>86</v>
      </c>
      <c r="K385" s="52"/>
      <c r="L385" s="51">
        <v>17.260000000000002</v>
      </c>
    </row>
    <row r="386" spans="1:12" ht="15" x14ac:dyDescent="0.25">
      <c r="A386" s="25"/>
      <c r="B386" s="16"/>
      <c r="C386" s="11"/>
      <c r="D386" s="87" t="s">
        <v>21</v>
      </c>
      <c r="E386" s="50" t="s">
        <v>83</v>
      </c>
      <c r="F386" s="51">
        <v>90</v>
      </c>
      <c r="G386" s="51">
        <v>9.4</v>
      </c>
      <c r="H386" s="51">
        <v>8.64</v>
      </c>
      <c r="I386" s="51">
        <v>3.47</v>
      </c>
      <c r="J386" s="51">
        <v>114.2</v>
      </c>
      <c r="K386" s="52">
        <v>320</v>
      </c>
      <c r="L386" s="51">
        <v>28.5</v>
      </c>
    </row>
    <row r="387" spans="1:12" ht="15" x14ac:dyDescent="0.25">
      <c r="A387" s="25"/>
      <c r="B387" s="16"/>
      <c r="C387" s="11"/>
      <c r="D387" s="6"/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6"/>
      <c r="B388" s="18"/>
      <c r="C388" s="8"/>
      <c r="D388" s="19" t="s">
        <v>39</v>
      </c>
      <c r="E388" s="9"/>
      <c r="F388" s="21">
        <f>SUM(F381:F387)</f>
        <v>630</v>
      </c>
      <c r="G388" s="21">
        <f t="shared" ref="G388" si="265">SUM(G381:G387)</f>
        <v>19.25</v>
      </c>
      <c r="H388" s="21">
        <f t="shared" ref="H388" si="266">SUM(H381:H387)</f>
        <v>19.75</v>
      </c>
      <c r="I388" s="21">
        <f t="shared" ref="I388" si="267">SUM(I381:I387)</f>
        <v>83.75</v>
      </c>
      <c r="J388" s="21">
        <f t="shared" ref="J388" si="268">SUM(J381:J387)</f>
        <v>585.5</v>
      </c>
      <c r="K388" s="27"/>
      <c r="L388" s="21">
        <f t="shared" ref="L388:L428" si="269">SUM(L381:L387)</f>
        <v>96.04</v>
      </c>
    </row>
    <row r="389" spans="1:12" ht="15" x14ac:dyDescent="0.25">
      <c r="A389" s="28">
        <f>A381</f>
        <v>2</v>
      </c>
      <c r="B389" s="14">
        <f>B381</f>
        <v>4</v>
      </c>
      <c r="C389" s="10" t="s">
        <v>25</v>
      </c>
      <c r="D389" s="12" t="s">
        <v>24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6"/>
      <c r="B392" s="18"/>
      <c r="C392" s="8"/>
      <c r="D392" s="19" t="s">
        <v>39</v>
      </c>
      <c r="E392" s="9"/>
      <c r="F392" s="21">
        <f>SUM(F389:F391)</f>
        <v>0</v>
      </c>
      <c r="G392" s="21">
        <f t="shared" ref="G392" si="270">SUM(G389:G391)</f>
        <v>0</v>
      </c>
      <c r="H392" s="21">
        <f t="shared" ref="H392" si="271">SUM(H389:H391)</f>
        <v>0</v>
      </c>
      <c r="I392" s="21">
        <f t="shared" ref="I392" si="272">SUM(I389:I391)</f>
        <v>0</v>
      </c>
      <c r="J392" s="21">
        <f t="shared" ref="J392" si="273">SUM(J389:J391)</f>
        <v>0</v>
      </c>
      <c r="K392" s="27"/>
      <c r="L392" s="21">
        <f t="shared" ref="L392" ca="1" si="274">SUM(L389:L397)</f>
        <v>0</v>
      </c>
    </row>
    <row r="393" spans="1:12" ht="15" x14ac:dyDescent="0.25">
      <c r="A393" s="28">
        <f>A381</f>
        <v>2</v>
      </c>
      <c r="B393" s="14">
        <f>B381</f>
        <v>4</v>
      </c>
      <c r="C393" s="10" t="s">
        <v>26</v>
      </c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33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6"/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6"/>
      <c r="B402" s="18"/>
      <c r="C402" s="8"/>
      <c r="D402" s="19" t="s">
        <v>39</v>
      </c>
      <c r="E402" s="9"/>
      <c r="F402" s="21">
        <f>SUM(F393:F401)</f>
        <v>0</v>
      </c>
      <c r="G402" s="21">
        <f t="shared" ref="G402" si="275">SUM(G393:G401)</f>
        <v>0</v>
      </c>
      <c r="H402" s="21">
        <f t="shared" ref="H402" si="276">SUM(H393:H401)</f>
        <v>0</v>
      </c>
      <c r="I402" s="21">
        <f t="shared" ref="I402" si="277">SUM(I393:I401)</f>
        <v>0</v>
      </c>
      <c r="J402" s="21">
        <f t="shared" ref="J402" si="278">SUM(J393:J401)</f>
        <v>0</v>
      </c>
      <c r="K402" s="27"/>
      <c r="L402" s="21">
        <f t="shared" ref="L402" ca="1" si="279">SUM(L399:L407)</f>
        <v>0</v>
      </c>
    </row>
    <row r="403" spans="1:12" ht="15" x14ac:dyDescent="0.25">
      <c r="A403" s="28">
        <f>A381</f>
        <v>2</v>
      </c>
      <c r="B403" s="14">
        <f>B381</f>
        <v>4</v>
      </c>
      <c r="C403" s="10" t="s">
        <v>34</v>
      </c>
      <c r="D403" s="12" t="s">
        <v>35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12" t="s">
        <v>31</v>
      </c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5"/>
      <c r="B406" s="16"/>
      <c r="C406" s="11"/>
      <c r="D406" s="6"/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6"/>
      <c r="B407" s="18"/>
      <c r="C407" s="8"/>
      <c r="D407" s="19" t="s">
        <v>39</v>
      </c>
      <c r="E407" s="9"/>
      <c r="F407" s="21">
        <f>SUM(F403:F406)</f>
        <v>0</v>
      </c>
      <c r="G407" s="21">
        <f t="shared" ref="G407" si="280">SUM(G403:G406)</f>
        <v>0</v>
      </c>
      <c r="H407" s="21">
        <f t="shared" ref="H407" si="281">SUM(H403:H406)</f>
        <v>0</v>
      </c>
      <c r="I407" s="21">
        <f t="shared" ref="I407" si="282">SUM(I403:I406)</f>
        <v>0</v>
      </c>
      <c r="J407" s="21">
        <f t="shared" ref="J407" si="283">SUM(J403:J406)</f>
        <v>0</v>
      </c>
      <c r="K407" s="27"/>
      <c r="L407" s="21">
        <f t="shared" ref="L407" ca="1" si="284">SUM(L400:L406)</f>
        <v>0</v>
      </c>
    </row>
    <row r="408" spans="1:12" ht="15" x14ac:dyDescent="0.25">
      <c r="A408" s="28">
        <f>A381</f>
        <v>2</v>
      </c>
      <c r="B408" s="14">
        <f>B381</f>
        <v>4</v>
      </c>
      <c r="C408" s="10" t="s">
        <v>36</v>
      </c>
      <c r="D408" s="7" t="s">
        <v>21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31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7" t="s">
        <v>23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6"/>
      <c r="B414" s="18"/>
      <c r="C414" s="8"/>
      <c r="D414" s="19" t="s">
        <v>39</v>
      </c>
      <c r="E414" s="9"/>
      <c r="F414" s="21">
        <f>SUM(F408:F413)</f>
        <v>0</v>
      </c>
      <c r="G414" s="21">
        <f t="shared" ref="G414" si="285">SUM(G408:G413)</f>
        <v>0</v>
      </c>
      <c r="H414" s="21">
        <f t="shared" ref="H414" si="286">SUM(H408:H413)</f>
        <v>0</v>
      </c>
      <c r="I414" s="21">
        <f t="shared" ref="I414" si="287">SUM(I408:I413)</f>
        <v>0</v>
      </c>
      <c r="J414" s="21">
        <f t="shared" ref="J414" si="288">SUM(J408:J413)</f>
        <v>0</v>
      </c>
      <c r="K414" s="27"/>
      <c r="L414" s="21">
        <f t="shared" ref="L414" ca="1" si="289">SUM(L408:L416)</f>
        <v>0</v>
      </c>
    </row>
    <row r="415" spans="1:12" ht="15" x14ac:dyDescent="0.25">
      <c r="A415" s="28">
        <f>A381</f>
        <v>2</v>
      </c>
      <c r="B415" s="14">
        <f>B381</f>
        <v>4</v>
      </c>
      <c r="C415" s="10" t="s">
        <v>37</v>
      </c>
      <c r="D415" s="12" t="s">
        <v>38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35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31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12" t="s">
        <v>24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6"/>
      <c r="B419" s="18"/>
      <c r="C419" s="8"/>
      <c r="D419" s="20" t="s">
        <v>39</v>
      </c>
      <c r="E419" s="9"/>
      <c r="F419" s="21">
        <f>SUM(F415:F418)</f>
        <v>0</v>
      </c>
      <c r="G419" s="21">
        <f>SUM(G415:G418)</f>
        <v>0</v>
      </c>
      <c r="H419" s="21">
        <f>SUM(H415:H418)</f>
        <v>0</v>
      </c>
      <c r="I419" s="21">
        <f>SUM(I415:I418)</f>
        <v>0</v>
      </c>
      <c r="J419" s="21">
        <f>SUM(J415:J418)</f>
        <v>0</v>
      </c>
      <c r="K419" s="27"/>
      <c r="L419" s="21">
        <f ca="1">SUM(L415:L421)</f>
        <v>0</v>
      </c>
    </row>
    <row r="420" spans="1:12" ht="15.75" customHeight="1" x14ac:dyDescent="0.2">
      <c r="A420" s="31">
        <f>A381</f>
        <v>2</v>
      </c>
      <c r="B420" s="32">
        <f>B381</f>
        <v>4</v>
      </c>
      <c r="C420" s="80" t="s">
        <v>4</v>
      </c>
      <c r="D420" s="81"/>
      <c r="E420" s="33"/>
      <c r="F420" s="34">
        <f>F388+F392+F402+F407+F414+F419</f>
        <v>630</v>
      </c>
      <c r="G420" s="34">
        <f>G388+G392+G402+G407+G414+G419</f>
        <v>19.25</v>
      </c>
      <c r="H420" s="34">
        <f>H388+H392+H402+H407+H414+H419</f>
        <v>19.75</v>
      </c>
      <c r="I420" s="34">
        <f>I388+I392+I402+I407+I414+I419</f>
        <v>83.75</v>
      </c>
      <c r="J420" s="34">
        <f>J388+J392+J402+J407+J414+J419</f>
        <v>585.5</v>
      </c>
      <c r="K420" s="35"/>
      <c r="L420" s="34">
        <f ca="1">L388+L392+L402+L407+L414+L419</f>
        <v>0</v>
      </c>
    </row>
    <row r="421" spans="1:12" ht="15" x14ac:dyDescent="0.25">
      <c r="A421" s="22">
        <v>2</v>
      </c>
      <c r="B421" s="23">
        <v>5</v>
      </c>
      <c r="C421" s="24" t="s">
        <v>20</v>
      </c>
      <c r="D421" s="86" t="s">
        <v>21</v>
      </c>
      <c r="E421" s="47" t="s">
        <v>100</v>
      </c>
      <c r="F421" s="48">
        <v>100</v>
      </c>
      <c r="G421" s="48">
        <v>9.14</v>
      </c>
      <c r="H421" s="48">
        <v>7.02</v>
      </c>
      <c r="I421" s="48">
        <v>5.47</v>
      </c>
      <c r="J421" s="48">
        <v>203</v>
      </c>
      <c r="K421" s="49">
        <v>260</v>
      </c>
      <c r="L421" s="48">
        <v>38.979999999999997</v>
      </c>
    </row>
    <row r="422" spans="1:12" ht="15" x14ac:dyDescent="0.25">
      <c r="A422" s="25"/>
      <c r="B422" s="16"/>
      <c r="C422" s="11"/>
      <c r="D422" s="6" t="s">
        <v>30</v>
      </c>
      <c r="E422" s="50" t="s">
        <v>84</v>
      </c>
      <c r="F422" s="51">
        <v>150</v>
      </c>
      <c r="G422" s="51">
        <v>8.23</v>
      </c>
      <c r="H422" s="51">
        <v>9.1</v>
      </c>
      <c r="I422" s="51">
        <v>15.05</v>
      </c>
      <c r="J422" s="51">
        <v>145</v>
      </c>
      <c r="K422" s="52">
        <v>302</v>
      </c>
      <c r="L422" s="51">
        <v>4.8</v>
      </c>
    </row>
    <row r="423" spans="1:12" ht="15" x14ac:dyDescent="0.25">
      <c r="A423" s="25"/>
      <c r="B423" s="16"/>
      <c r="C423" s="11"/>
      <c r="D423" s="7" t="s">
        <v>22</v>
      </c>
      <c r="E423" s="50" t="s">
        <v>51</v>
      </c>
      <c r="F423" s="51">
        <v>180</v>
      </c>
      <c r="G423" s="51">
        <v>0</v>
      </c>
      <c r="H423" s="51">
        <v>0</v>
      </c>
      <c r="I423" s="51">
        <v>10.54</v>
      </c>
      <c r="J423" s="51">
        <v>45</v>
      </c>
      <c r="K423" s="52">
        <v>350</v>
      </c>
      <c r="L423" s="51">
        <v>5.46</v>
      </c>
    </row>
    <row r="424" spans="1:12" ht="15" x14ac:dyDescent="0.25">
      <c r="A424" s="25"/>
      <c r="B424" s="16"/>
      <c r="C424" s="11"/>
      <c r="D424" s="7" t="s">
        <v>23</v>
      </c>
      <c r="E424" s="50" t="s">
        <v>23</v>
      </c>
      <c r="F424" s="51">
        <v>40</v>
      </c>
      <c r="G424" s="51">
        <v>1.08</v>
      </c>
      <c r="H424" s="51">
        <v>2.2200000000000002</v>
      </c>
      <c r="I424" s="51">
        <v>27</v>
      </c>
      <c r="J424" s="51">
        <v>94</v>
      </c>
      <c r="K424" s="52"/>
      <c r="L424" s="51">
        <v>1.76</v>
      </c>
    </row>
    <row r="425" spans="1:12" ht="15" x14ac:dyDescent="0.25">
      <c r="A425" s="25"/>
      <c r="B425" s="16"/>
      <c r="C425" s="11"/>
      <c r="D425" s="7" t="s">
        <v>24</v>
      </c>
      <c r="E425" s="50" t="s">
        <v>85</v>
      </c>
      <c r="F425" s="51">
        <v>100</v>
      </c>
      <c r="G425" s="51">
        <v>0.4</v>
      </c>
      <c r="H425" s="51">
        <v>0.3</v>
      </c>
      <c r="I425" s="51">
        <v>10.9</v>
      </c>
      <c r="J425" s="51">
        <v>42</v>
      </c>
      <c r="K425" s="52"/>
      <c r="L425" s="51">
        <v>35.79</v>
      </c>
    </row>
    <row r="426" spans="1:12" ht="15" x14ac:dyDescent="0.25">
      <c r="A426" s="25"/>
      <c r="B426" s="16"/>
      <c r="C426" s="11"/>
      <c r="D426" s="6" t="s">
        <v>27</v>
      </c>
      <c r="E426" s="50" t="s">
        <v>101</v>
      </c>
      <c r="F426" s="51">
        <v>60</v>
      </c>
      <c r="G426" s="51">
        <v>0.51</v>
      </c>
      <c r="H426" s="51">
        <v>1.7</v>
      </c>
      <c r="I426" s="51">
        <v>14.8</v>
      </c>
      <c r="J426" s="51">
        <v>70.2</v>
      </c>
      <c r="K426" s="52">
        <v>50</v>
      </c>
      <c r="L426" s="51">
        <v>9.25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6"/>
      <c r="B428" s="18"/>
      <c r="C428" s="8"/>
      <c r="D428" s="19" t="s">
        <v>39</v>
      </c>
      <c r="E428" s="9"/>
      <c r="F428" s="21">
        <f>SUM(F421:F427)</f>
        <v>630</v>
      </c>
      <c r="G428" s="21">
        <f t="shared" ref="G428" si="290">SUM(G421:G427)</f>
        <v>19.360000000000003</v>
      </c>
      <c r="H428" s="21">
        <f t="shared" ref="H428" si="291">SUM(H421:H427)</f>
        <v>20.339999999999996</v>
      </c>
      <c r="I428" s="21">
        <f t="shared" ref="I428" si="292">SUM(I421:I427)</f>
        <v>83.76</v>
      </c>
      <c r="J428" s="21">
        <f t="shared" ref="J428" si="293">SUM(J421:J427)</f>
        <v>599.20000000000005</v>
      </c>
      <c r="K428" s="27"/>
      <c r="L428" s="21">
        <f t="shared" si="269"/>
        <v>96.039999999999992</v>
      </c>
    </row>
    <row r="429" spans="1:12" ht="15" x14ac:dyDescent="0.25">
      <c r="A429" s="28">
        <f>A421</f>
        <v>2</v>
      </c>
      <c r="B429" s="14">
        <f>B421</f>
        <v>5</v>
      </c>
      <c r="C429" s="10" t="s">
        <v>25</v>
      </c>
      <c r="D429" s="12" t="s">
        <v>24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6"/>
      <c r="B432" s="18"/>
      <c r="C432" s="8"/>
      <c r="D432" s="19" t="s">
        <v>39</v>
      </c>
      <c r="E432" s="9"/>
      <c r="F432" s="21">
        <f>SUM(F429:F431)</f>
        <v>0</v>
      </c>
      <c r="G432" s="21">
        <f t="shared" ref="G432" si="294">SUM(G429:G431)</f>
        <v>0</v>
      </c>
      <c r="H432" s="21">
        <f t="shared" ref="H432" si="295">SUM(H429:H431)</f>
        <v>0</v>
      </c>
      <c r="I432" s="21">
        <f t="shared" ref="I432" si="296">SUM(I429:I431)</f>
        <v>0</v>
      </c>
      <c r="J432" s="21">
        <f t="shared" ref="J432" si="297">SUM(J429:J431)</f>
        <v>0</v>
      </c>
      <c r="K432" s="27"/>
      <c r="L432" s="21">
        <f t="shared" ref="L432" ca="1" si="298">SUM(L429:L437)</f>
        <v>0</v>
      </c>
    </row>
    <row r="433" spans="1:12" ht="15" x14ac:dyDescent="0.25">
      <c r="A433" s="28">
        <f>A421</f>
        <v>2</v>
      </c>
      <c r="B433" s="14">
        <f>B421</f>
        <v>5</v>
      </c>
      <c r="C433" s="10" t="s">
        <v>26</v>
      </c>
      <c r="D433" s="7" t="s">
        <v>27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7" t="s">
        <v>28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29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30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31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32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33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6"/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6"/>
      <c r="B442" s="18"/>
      <c r="C442" s="8"/>
      <c r="D442" s="19" t="s">
        <v>39</v>
      </c>
      <c r="E442" s="9"/>
      <c r="F442" s="21">
        <f>SUM(F433:F441)</f>
        <v>0</v>
      </c>
      <c r="G442" s="21">
        <f t="shared" ref="G442" si="299">SUM(G433:G441)</f>
        <v>0</v>
      </c>
      <c r="H442" s="21">
        <f t="shared" ref="H442" si="300">SUM(H433:H441)</f>
        <v>0</v>
      </c>
      <c r="I442" s="21">
        <f t="shared" ref="I442" si="301">SUM(I433:I441)</f>
        <v>0</v>
      </c>
      <c r="J442" s="21">
        <f t="shared" ref="J442" si="302">SUM(J433:J441)</f>
        <v>0</v>
      </c>
      <c r="K442" s="27"/>
      <c r="L442" s="21">
        <f t="shared" ref="L442" ca="1" si="303">SUM(L439:L447)</f>
        <v>0</v>
      </c>
    </row>
    <row r="443" spans="1:12" ht="15" x14ac:dyDescent="0.25">
      <c r="A443" s="28">
        <f>A421</f>
        <v>2</v>
      </c>
      <c r="B443" s="14">
        <f>B421</f>
        <v>5</v>
      </c>
      <c r="C443" s="10" t="s">
        <v>34</v>
      </c>
      <c r="D443" s="12" t="s">
        <v>35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12" t="s">
        <v>31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SUM(F443:F446)</f>
        <v>0</v>
      </c>
      <c r="G447" s="21">
        <f t="shared" ref="G447" si="304">SUM(G443:G446)</f>
        <v>0</v>
      </c>
      <c r="H447" s="21">
        <f t="shared" ref="H447" si="305">SUM(H443:H446)</f>
        <v>0</v>
      </c>
      <c r="I447" s="21">
        <f t="shared" ref="I447" si="306">SUM(I443:I446)</f>
        <v>0</v>
      </c>
      <c r="J447" s="21">
        <f t="shared" ref="J447" si="307">SUM(J443:J446)</f>
        <v>0</v>
      </c>
      <c r="K447" s="27"/>
      <c r="L447" s="21">
        <f t="shared" ref="L447" ca="1" si="308">SUM(L440:L446)</f>
        <v>0</v>
      </c>
    </row>
    <row r="448" spans="1:12" ht="15" x14ac:dyDescent="0.25">
      <c r="A448" s="28">
        <f>A421</f>
        <v>2</v>
      </c>
      <c r="B448" s="14">
        <f>B421</f>
        <v>5</v>
      </c>
      <c r="C448" s="10" t="s">
        <v>36</v>
      </c>
      <c r="D448" s="7" t="s">
        <v>21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7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31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23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6"/>
      <c r="B454" s="18"/>
      <c r="C454" s="8"/>
      <c r="D454" s="19" t="s">
        <v>39</v>
      </c>
      <c r="E454" s="9"/>
      <c r="F454" s="21">
        <f>SUM(F448:F453)</f>
        <v>0</v>
      </c>
      <c r="G454" s="21">
        <f t="shared" ref="G454" si="309">SUM(G448:G453)</f>
        <v>0</v>
      </c>
      <c r="H454" s="21">
        <f t="shared" ref="H454" si="310">SUM(H448:H453)</f>
        <v>0</v>
      </c>
      <c r="I454" s="21">
        <f t="shared" ref="I454" si="311">SUM(I448:I453)</f>
        <v>0</v>
      </c>
      <c r="J454" s="21">
        <f t="shared" ref="J454" si="312">SUM(J448:J453)</f>
        <v>0</v>
      </c>
      <c r="K454" s="27"/>
      <c r="L454" s="21">
        <f t="shared" ref="L454" ca="1" si="313">SUM(L448:L456)</f>
        <v>0</v>
      </c>
    </row>
    <row r="455" spans="1:12" ht="15" x14ac:dyDescent="0.25">
      <c r="A455" s="28">
        <f>A421</f>
        <v>2</v>
      </c>
      <c r="B455" s="14">
        <f>B421</f>
        <v>5</v>
      </c>
      <c r="C455" s="10" t="s">
        <v>37</v>
      </c>
      <c r="D455" s="12" t="s">
        <v>38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12" t="s">
        <v>35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31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24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6"/>
      <c r="B461" s="18"/>
      <c r="C461" s="8"/>
      <c r="D461" s="20" t="s">
        <v>39</v>
      </c>
      <c r="E461" s="9"/>
      <c r="F461" s="21">
        <f>SUM(F455:F460)</f>
        <v>0</v>
      </c>
      <c r="G461" s="21">
        <f t="shared" ref="G461" si="314">SUM(G455:G460)</f>
        <v>0</v>
      </c>
      <c r="H461" s="21">
        <f t="shared" ref="H461" si="315">SUM(H455:H460)</f>
        <v>0</v>
      </c>
      <c r="I461" s="21">
        <f t="shared" ref="I461" si="316">SUM(I455:I460)</f>
        <v>0</v>
      </c>
      <c r="J461" s="21">
        <f t="shared" ref="J461" si="317">SUM(J455:J460)</f>
        <v>0</v>
      </c>
      <c r="K461" s="27"/>
      <c r="L461" s="21">
        <f ca="1">SUM(L455:L462)</f>
        <v>0</v>
      </c>
    </row>
    <row r="462" spans="1:12" ht="15.75" customHeight="1" thickBot="1" x14ac:dyDescent="0.25">
      <c r="A462" s="31">
        <f>A421</f>
        <v>2</v>
      </c>
      <c r="B462" s="32">
        <f>B421</f>
        <v>5</v>
      </c>
      <c r="C462" s="80" t="s">
        <v>4</v>
      </c>
      <c r="D462" s="81"/>
      <c r="E462" s="33"/>
      <c r="F462" s="34">
        <f>F428+F432+F442+F447+F454+F461</f>
        <v>630</v>
      </c>
      <c r="G462" s="34">
        <f t="shared" ref="G462" si="318">G428+G432+G442+G447+G454+G461</f>
        <v>19.360000000000003</v>
      </c>
      <c r="H462" s="34">
        <f t="shared" ref="H462" si="319">H428+H432+H442+H447+H454+H461</f>
        <v>20.339999999999996</v>
      </c>
      <c r="I462" s="34">
        <f t="shared" ref="I462" si="320">I428+I432+I442+I447+I454+I461</f>
        <v>83.76</v>
      </c>
      <c r="J462" s="34">
        <f t="shared" ref="J462" si="321">J428+J432+J442+J447+J454+J461</f>
        <v>599.20000000000005</v>
      </c>
      <c r="K462" s="35"/>
      <c r="L462" s="34">
        <f t="shared" ref="L462" ca="1" si="322">L428+L432+L442+L447+L454+L461</f>
        <v>0</v>
      </c>
    </row>
    <row r="463" spans="1:12" ht="15" x14ac:dyDescent="0.25">
      <c r="A463" s="22">
        <v>2</v>
      </c>
      <c r="B463" s="23">
        <v>6</v>
      </c>
      <c r="C463" s="24" t="s">
        <v>20</v>
      </c>
      <c r="D463" s="5" t="s">
        <v>21</v>
      </c>
      <c r="E463" s="47" t="s">
        <v>95</v>
      </c>
      <c r="F463" s="48">
        <v>200</v>
      </c>
      <c r="G463" s="48">
        <v>5.4</v>
      </c>
      <c r="H463" s="48">
        <v>0.6</v>
      </c>
      <c r="I463" s="48">
        <v>32.6</v>
      </c>
      <c r="J463" s="48">
        <v>18</v>
      </c>
      <c r="K463" s="49">
        <v>128</v>
      </c>
      <c r="L463" s="48">
        <v>46.45</v>
      </c>
    </row>
    <row r="464" spans="1:12" ht="15" x14ac:dyDescent="0.25">
      <c r="A464" s="25"/>
      <c r="B464" s="16"/>
      <c r="C464" s="11"/>
      <c r="D464" s="6" t="s">
        <v>27</v>
      </c>
      <c r="E464" s="50" t="s">
        <v>99</v>
      </c>
      <c r="F464" s="51">
        <v>60</v>
      </c>
      <c r="G464" s="51">
        <v>1.7</v>
      </c>
      <c r="H464" s="51">
        <v>1.72</v>
      </c>
      <c r="I464" s="51">
        <v>19.2</v>
      </c>
      <c r="J464" s="51">
        <v>130</v>
      </c>
      <c r="K464" s="52">
        <v>67</v>
      </c>
      <c r="L464" s="51">
        <v>3.78</v>
      </c>
    </row>
    <row r="465" spans="1:12" ht="15" x14ac:dyDescent="0.25">
      <c r="A465" s="25"/>
      <c r="B465" s="16"/>
      <c r="C465" s="11"/>
      <c r="D465" s="7" t="s">
        <v>22</v>
      </c>
      <c r="E465" s="50" t="s">
        <v>45</v>
      </c>
      <c r="F465" s="51">
        <v>180</v>
      </c>
      <c r="G465" s="51">
        <v>4.25</v>
      </c>
      <c r="H465" s="51">
        <v>0</v>
      </c>
      <c r="I465" s="51">
        <v>10.4</v>
      </c>
      <c r="J465" s="51">
        <v>16</v>
      </c>
      <c r="K465" s="52">
        <v>349</v>
      </c>
      <c r="L465" s="51">
        <v>5.17</v>
      </c>
    </row>
    <row r="466" spans="1:12" ht="15" x14ac:dyDescent="0.25">
      <c r="A466" s="25"/>
      <c r="B466" s="16"/>
      <c r="C466" s="11"/>
      <c r="D466" s="7" t="s">
        <v>23</v>
      </c>
      <c r="E466" s="50" t="s">
        <v>23</v>
      </c>
      <c r="F466" s="51">
        <v>40</v>
      </c>
      <c r="G466" s="51">
        <v>2.16</v>
      </c>
      <c r="H466" s="51">
        <v>1</v>
      </c>
      <c r="I466" s="51">
        <v>0.25</v>
      </c>
      <c r="J466" s="51">
        <v>16</v>
      </c>
      <c r="K466" s="52"/>
      <c r="L466" s="51">
        <v>1.76</v>
      </c>
    </row>
    <row r="467" spans="1:12" ht="15" x14ac:dyDescent="0.25">
      <c r="A467" s="25"/>
      <c r="B467" s="16"/>
      <c r="C467" s="11"/>
      <c r="D467" s="7" t="s">
        <v>24</v>
      </c>
      <c r="E467" s="50" t="s">
        <v>54</v>
      </c>
      <c r="F467" s="51">
        <v>100</v>
      </c>
      <c r="G467" s="51">
        <v>1.8</v>
      </c>
      <c r="H467" s="51">
        <v>1.2</v>
      </c>
      <c r="I467" s="51">
        <v>7.5</v>
      </c>
      <c r="J467" s="51">
        <v>60</v>
      </c>
      <c r="K467" s="52"/>
      <c r="L467" s="51">
        <v>27.88</v>
      </c>
    </row>
    <row r="468" spans="1:12" ht="15" x14ac:dyDescent="0.25">
      <c r="A468" s="25"/>
      <c r="B468" s="16"/>
      <c r="C468" s="11"/>
      <c r="D468" s="6" t="s">
        <v>49</v>
      </c>
      <c r="E468" s="50" t="s">
        <v>87</v>
      </c>
      <c r="F468" s="51">
        <v>30</v>
      </c>
      <c r="G468" s="51">
        <v>3.94</v>
      </c>
      <c r="H468" s="51">
        <v>15.3</v>
      </c>
      <c r="I468" s="51">
        <v>13.85</v>
      </c>
      <c r="J468" s="51">
        <v>345</v>
      </c>
      <c r="K468" s="52"/>
      <c r="L468" s="51">
        <v>11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6"/>
      <c r="B470" s="18"/>
      <c r="C470" s="8"/>
      <c r="D470" s="19" t="s">
        <v>39</v>
      </c>
      <c r="E470" s="9"/>
      <c r="F470" s="21">
        <f>SUM(F463:F469)</f>
        <v>610</v>
      </c>
      <c r="G470" s="21">
        <f t="shared" ref="G470" si="323">SUM(G463:G469)</f>
        <v>19.250000000000004</v>
      </c>
      <c r="H470" s="21">
        <f t="shared" ref="H470" si="324">SUM(H463:H469)</f>
        <v>19.82</v>
      </c>
      <c r="I470" s="21">
        <f t="shared" ref="I470" si="325">SUM(I463:I469)</f>
        <v>83.799999999999983</v>
      </c>
      <c r="J470" s="21">
        <f t="shared" ref="J470" si="326">SUM(J463:J469)</f>
        <v>585</v>
      </c>
      <c r="K470" s="27"/>
      <c r="L470" s="21">
        <f t="shared" ref="L470" si="327">SUM(L463:L469)</f>
        <v>96.04</v>
      </c>
    </row>
    <row r="471" spans="1:12" ht="15" x14ac:dyDescent="0.25">
      <c r="A471" s="28">
        <f>A463</f>
        <v>2</v>
      </c>
      <c r="B471" s="14">
        <f>B463</f>
        <v>6</v>
      </c>
      <c r="C471" s="10" t="s">
        <v>25</v>
      </c>
      <c r="D471" s="12" t="s">
        <v>24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6"/>
      <c r="B474" s="18"/>
      <c r="C474" s="8"/>
      <c r="D474" s="19" t="s">
        <v>39</v>
      </c>
      <c r="E474" s="9"/>
      <c r="F474" s="21">
        <f>SUM(F471:F473)</f>
        <v>0</v>
      </c>
      <c r="G474" s="21">
        <f t="shared" ref="G474" si="328">SUM(G471:G473)</f>
        <v>0</v>
      </c>
      <c r="H474" s="21">
        <f t="shared" ref="H474" si="329">SUM(H471:H473)</f>
        <v>0</v>
      </c>
      <c r="I474" s="21">
        <f t="shared" ref="I474" si="330">SUM(I471:I473)</f>
        <v>0</v>
      </c>
      <c r="J474" s="21">
        <f t="shared" ref="J474" si="331">SUM(J471:J473)</f>
        <v>0</v>
      </c>
      <c r="K474" s="27"/>
      <c r="L474" s="21">
        <f t="shared" ref="L474" ca="1" si="332">SUM(L471:L479)</f>
        <v>0</v>
      </c>
    </row>
    <row r="475" spans="1:12" ht="15" x14ac:dyDescent="0.25">
      <c r="A475" s="28">
        <f>A463</f>
        <v>2</v>
      </c>
      <c r="B475" s="14">
        <f>B463</f>
        <v>6</v>
      </c>
      <c r="C475" s="10" t="s">
        <v>26</v>
      </c>
      <c r="D475" s="7" t="s">
        <v>27</v>
      </c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7" t="s">
        <v>28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29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30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31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32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33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6"/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6"/>
      <c r="B484" s="18"/>
      <c r="C484" s="8"/>
      <c r="D484" s="19" t="s">
        <v>39</v>
      </c>
      <c r="E484" s="9"/>
      <c r="F484" s="21">
        <f>SUM(F475:F483)</f>
        <v>0</v>
      </c>
      <c r="G484" s="21">
        <f t="shared" ref="G484" si="333">SUM(G475:G483)</f>
        <v>0</v>
      </c>
      <c r="H484" s="21">
        <f t="shared" ref="H484" si="334">SUM(H475:H483)</f>
        <v>0</v>
      </c>
      <c r="I484" s="21">
        <f t="shared" ref="I484" si="335">SUM(I475:I483)</f>
        <v>0</v>
      </c>
      <c r="J484" s="21">
        <f t="shared" ref="J484" si="336">SUM(J475:J483)</f>
        <v>0</v>
      </c>
      <c r="K484" s="27"/>
      <c r="L484" s="21">
        <f t="shared" ref="L484" ca="1" si="337">SUM(L481:L489)</f>
        <v>0</v>
      </c>
    </row>
    <row r="485" spans="1:12" ht="15" x14ac:dyDescent="0.25">
      <c r="A485" s="28">
        <f>A463</f>
        <v>2</v>
      </c>
      <c r="B485" s="14">
        <f>B463</f>
        <v>6</v>
      </c>
      <c r="C485" s="10" t="s">
        <v>34</v>
      </c>
      <c r="D485" s="12" t="s">
        <v>35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12" t="s">
        <v>31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SUM(F485:F488)</f>
        <v>0</v>
      </c>
      <c r="G489" s="21">
        <f t="shared" ref="G489" si="338">SUM(G485:G488)</f>
        <v>0</v>
      </c>
      <c r="H489" s="21">
        <f t="shared" ref="H489" si="339">SUM(H485:H488)</f>
        <v>0</v>
      </c>
      <c r="I489" s="21">
        <f t="shared" ref="I489" si="340">SUM(I485:I488)</f>
        <v>0</v>
      </c>
      <c r="J489" s="21">
        <f t="shared" ref="J489" si="341">SUM(J485:J488)</f>
        <v>0</v>
      </c>
      <c r="K489" s="27"/>
      <c r="L489" s="21">
        <f t="shared" ref="L489" ca="1" si="342">SUM(L482:L488)</f>
        <v>0</v>
      </c>
    </row>
    <row r="490" spans="1:12" ht="15" x14ac:dyDescent="0.25">
      <c r="A490" s="28">
        <f>A463</f>
        <v>2</v>
      </c>
      <c r="B490" s="14">
        <f>B463</f>
        <v>6</v>
      </c>
      <c r="C490" s="10" t="s">
        <v>36</v>
      </c>
      <c r="D490" s="7" t="s">
        <v>21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7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31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23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6"/>
      <c r="B496" s="18"/>
      <c r="C496" s="8"/>
      <c r="D496" s="19" t="s">
        <v>39</v>
      </c>
      <c r="E496" s="9"/>
      <c r="F496" s="21">
        <f>SUM(F490:F495)</f>
        <v>0</v>
      </c>
      <c r="G496" s="21">
        <f t="shared" ref="G496" si="343">SUM(G490:G495)</f>
        <v>0</v>
      </c>
      <c r="H496" s="21">
        <f t="shared" ref="H496" si="344">SUM(H490:H495)</f>
        <v>0</v>
      </c>
      <c r="I496" s="21">
        <f t="shared" ref="I496" si="345">SUM(I490:I495)</f>
        <v>0</v>
      </c>
      <c r="J496" s="21">
        <f t="shared" ref="J496" si="346">SUM(J490:J495)</f>
        <v>0</v>
      </c>
      <c r="K496" s="27"/>
      <c r="L496" s="21">
        <f t="shared" ref="L496" ca="1" si="347">SUM(L490:L498)</f>
        <v>0</v>
      </c>
    </row>
    <row r="497" spans="1:12" ht="15" x14ac:dyDescent="0.25">
      <c r="A497" s="28">
        <f>A463</f>
        <v>2</v>
      </c>
      <c r="B497" s="14">
        <f>B463</f>
        <v>6</v>
      </c>
      <c r="C497" s="10" t="s">
        <v>37</v>
      </c>
      <c r="D497" s="12" t="s">
        <v>38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12" t="s">
        <v>35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31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24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6"/>
      <c r="B503" s="18"/>
      <c r="C503" s="8"/>
      <c r="D503" s="20" t="s">
        <v>39</v>
      </c>
      <c r="E503" s="9"/>
      <c r="F503" s="21">
        <f>SUM(F497:F502)</f>
        <v>0</v>
      </c>
      <c r="G503" s="21">
        <f t="shared" ref="G503" si="348">SUM(G497:G502)</f>
        <v>0</v>
      </c>
      <c r="H503" s="21">
        <f t="shared" ref="H503" si="349">SUM(H497:H502)</f>
        <v>0</v>
      </c>
      <c r="I503" s="21">
        <f t="shared" ref="I503" si="350">SUM(I497:I502)</f>
        <v>0</v>
      </c>
      <c r="J503" s="21">
        <f t="shared" ref="J503" si="351">SUM(J497:J502)</f>
        <v>0</v>
      </c>
      <c r="K503" s="27"/>
      <c r="L503" s="21">
        <f t="shared" ref="L503" ca="1" si="352">SUM(L497:L505)</f>
        <v>0</v>
      </c>
    </row>
    <row r="504" spans="1:12" ht="15.75" thickBot="1" x14ac:dyDescent="0.25">
      <c r="A504" s="37">
        <f>A463</f>
        <v>2</v>
      </c>
      <c r="B504" s="38">
        <f>B463</f>
        <v>6</v>
      </c>
      <c r="C504" s="77" t="s">
        <v>4</v>
      </c>
      <c r="D504" s="78"/>
      <c r="E504" s="39"/>
      <c r="F504" s="40">
        <f>F470+F474+F484+F489+F496+F503</f>
        <v>610</v>
      </c>
      <c r="G504" s="40">
        <f t="shared" ref="G504" si="353">G470+G474+G484+G489+G496+G503</f>
        <v>19.250000000000004</v>
      </c>
      <c r="H504" s="40">
        <f t="shared" ref="H504" si="354">H470+H474+H484+H489+H496+H503</f>
        <v>19.82</v>
      </c>
      <c r="I504" s="40">
        <f t="shared" ref="I504" si="355">I470+I474+I484+I489+I496+I503</f>
        <v>83.799999999999983</v>
      </c>
      <c r="J504" s="40">
        <f t="shared" ref="J504" si="356">J470+J474+J484+J489+J496+J503</f>
        <v>585</v>
      </c>
      <c r="K504" s="41"/>
      <c r="L504" s="34">
        <f ca="1">L470+L474+L484+L489+L496+L503</f>
        <v>0</v>
      </c>
    </row>
    <row r="505" spans="1:12" ht="15.75" customHeight="1" thickBot="1" x14ac:dyDescent="0.25">
      <c r="A505" s="29"/>
      <c r="B505" s="30"/>
      <c r="C505" s="79" t="s">
        <v>5</v>
      </c>
      <c r="D505" s="79"/>
      <c r="E505" s="79"/>
      <c r="F505" s="42" t="e">
        <f>(F48+F90+F132+F174+F216+F254+F296+F338+F380+F420+F462+#REF!+#REF!+F504)/(IF(F48=0,0,1)+IF(F90=0,0,1)+IF(F132=0,0,1)+IF(F174=0,0,1)+IF(F216=0,0,1)+IF(F254=0,0,1)+IF(F296=0,0,1)+IF(F338=0,0,1)+IF(F380=0,0,1)+IF(F420=0,0,1)+IF(F462=0,0,1)+IF(#REF!=0,0,1)+IF(#REF!=0,0,1)+IF(F504=0,0,1))</f>
        <v>#REF!</v>
      </c>
      <c r="G505" s="42" t="e">
        <f>(G48+G90+G132+G174+G216+G254+G296+G338+G380+G420+G462+#REF!+#REF!+G504)/(IF(G48=0,0,1)+IF(G90=0,0,1)+IF(G132=0,0,1)+IF(G174=0,0,1)+IF(G216=0,0,1)+IF(G254=0,0,1)+IF(G296=0,0,1)+IF(G338=0,0,1)+IF(G380=0,0,1)+IF(G420=0,0,1)+IF(G462=0,0,1)+IF(#REF!=0,0,1)+IF(#REF!=0,0,1)+IF(G504=0,0,1))</f>
        <v>#REF!</v>
      </c>
      <c r="H505" s="42" t="e">
        <f>(H48+H90+H132+H174+H216+H254+H296+H338+H380+H420+H462+#REF!+#REF!+H504)/(IF(H48=0,0,1)+IF(H90=0,0,1)+IF(H132=0,0,1)+IF(H174=0,0,1)+IF(H216=0,0,1)+IF(H254=0,0,1)+IF(H296=0,0,1)+IF(H338=0,0,1)+IF(H380=0,0,1)+IF(H420=0,0,1)+IF(H462=0,0,1)+IF(#REF!=0,0,1)+IF(#REF!=0,0,1)+IF(H504=0,0,1))</f>
        <v>#REF!</v>
      </c>
      <c r="I505" s="42" t="e">
        <f>(I48+I90+I132+I174+I216+I254+I296+I338+I380+I420+I462+#REF!+#REF!+I504)/(IF(I48=0,0,1)+IF(I90=0,0,1)+IF(I132=0,0,1)+IF(I174=0,0,1)+IF(I216=0,0,1)+IF(I254=0,0,1)+IF(I296=0,0,1)+IF(I338=0,0,1)+IF(I380=0,0,1)+IF(I420=0,0,1)+IF(I462=0,0,1)+IF(#REF!=0,0,1)+IF(#REF!=0,0,1)+IF(I504=0,0,1))</f>
        <v>#REF!</v>
      </c>
      <c r="J505" s="42" t="e">
        <f>(J48+J90+J132+J174+J216+J254+J296+J338+J380+J420+J462+#REF!+#REF!+J504)/(IF(J48=0,0,1)+IF(J90=0,0,1)+IF(J132=0,0,1)+IF(J174=0,0,1)+IF(J216=0,0,1)+IF(J254=0,0,1)+IF(J296=0,0,1)+IF(J338=0,0,1)+IF(J380=0,0,1)+IF(J420=0,0,1)+IF(J462=0,0,1)+IF(#REF!=0,0,1)+IF(#REF!=0,0,1)+IF(J504=0,0,1))</f>
        <v>#REF!</v>
      </c>
      <c r="K505" s="42"/>
      <c r="L505" s="42" t="e">
        <f ca="1">(L48+L90+L132+L174+L216+L254+L296+L338+L380+L420+L462+#REF!+#REF!+L504)/(IF(L48=0,0,1)+IF(L90=0,0,1)+IF(L132=0,0,1)+IF(L174=0,0,1)+IF(L216=0,0,1)+IF(L254=0,0,1)+IF(L296=0,0,1)+IF(L338=0,0,1)+IF(L380=0,0,1)+IF(L420=0,0,1)+IF(L462=0,0,1)+IF(#REF!=0,0,1)+IF(#REF!=0,0,1)+IF(L504=0,0,1))</f>
        <v>#DIV/0!</v>
      </c>
    </row>
    <row r="547" ht="15.75" customHeight="1" x14ac:dyDescent="0.2"/>
  </sheetData>
  <mergeCells count="16">
    <mergeCell ref="C296:D296"/>
    <mergeCell ref="C48:D48"/>
    <mergeCell ref="C1:E1"/>
    <mergeCell ref="H1:K1"/>
    <mergeCell ref="H2:K2"/>
    <mergeCell ref="C90:D90"/>
    <mergeCell ref="C132:D132"/>
    <mergeCell ref="C174:D174"/>
    <mergeCell ref="C216:D216"/>
    <mergeCell ref="C254:D254"/>
    <mergeCell ref="C504:D504"/>
    <mergeCell ref="C505:E505"/>
    <mergeCell ref="C338:D338"/>
    <mergeCell ref="C380:D380"/>
    <mergeCell ref="C420:D420"/>
    <mergeCell ref="C462:D4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2023-10-23T00:59:31Z</cp:lastPrinted>
  <dcterms:created xsi:type="dcterms:W3CDTF">2022-05-16T14:23:56Z</dcterms:created>
  <dcterms:modified xsi:type="dcterms:W3CDTF">2025-01-23T06:55:57Z</dcterms:modified>
</cp:coreProperties>
</file>